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2026"/>
  <workbookPr filterPrivacy="1" defaultThemeVersion="124226"/>
  <xr:revisionPtr revIDLastSave="0" documentId="8_{F88D7B6A-4997-464D-BA98-0048494341EA}" xr6:coauthVersionLast="45" xr6:coauthVersionMax="45" xr10:uidLastSave="{00000000-0000-0000-0000-000000000000}"/>
  <bookViews>
    <workbookView xWindow="16140" yWindow="4740" windowWidth="11190" windowHeight="11460"/>
  </bookViews>
  <sheets>
    <sheet name="(新規・更新)申請書" sheetId="1" r:id="rId1"/>
    <sheet name="（別紙）役員等名簿追加用" sheetId="18" r:id="rId2"/>
    <sheet name="（参考）営業年数算出用ツール" sheetId="19" r:id="rId3"/>
  </sheets>
  <definedNames>
    <definedName name="_xlnm.Print_Area" localSheetId="2">'（参考）営業年数算出用ツール'!$A$1:$AF$34</definedName>
    <definedName name="_xlnm.Print_Area" localSheetId="0">'(新規・更新)申請書'!$A$1:$AE$274</definedName>
    <definedName name="_xlnm.Print_Area" localSheetId="1">'（別紙）役員等名簿追加用'!$A$1:$AE$47</definedName>
    <definedName name="新元号">'(新規・更新)申請書'!$AC$9</definedName>
    <definedName name="表示モード">'(新規・更新)申請書'!$AA$1</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 i="1" l="1"/>
  <c r="F22" i="1"/>
  <c r="H22" i="1"/>
  <c r="J22" i="1"/>
  <c r="A81" i="1"/>
  <c r="A83" i="1"/>
  <c r="A85" i="1"/>
  <c r="A87" i="1"/>
  <c r="A89" i="1"/>
  <c r="A91" i="1"/>
  <c r="A93" i="1"/>
  <c r="A95" i="1"/>
  <c r="C104" i="1"/>
  <c r="M104" i="1"/>
  <c r="W104" i="1"/>
  <c r="W124" i="1"/>
  <c r="R151" i="1"/>
  <c r="R152" i="1"/>
  <c r="R153" i="1"/>
  <c r="R154" i="1"/>
  <c r="H155" i="1"/>
  <c r="M155" i="1"/>
  <c r="R155" i="1"/>
  <c r="M165" i="1"/>
  <c r="AA171" i="1"/>
  <c r="H185" i="1"/>
  <c r="AA185" i="1"/>
  <c r="J7" i="19"/>
  <c r="K7" i="19"/>
  <c r="M7" i="19"/>
  <c r="O7" i="19"/>
  <c r="K8" i="19"/>
  <c r="M8" i="19"/>
  <c r="K16" i="19"/>
  <c r="M16" i="19"/>
  <c r="O16" i="19"/>
  <c r="K22" i="19"/>
  <c r="M22" i="19"/>
  <c r="O22" i="19"/>
  <c r="K27" i="19"/>
  <c r="Z26" i="19" s="1"/>
  <c r="M27" i="19"/>
  <c r="O27" i="19"/>
  <c r="S27" i="19"/>
  <c r="S28" i="19" s="1"/>
  <c r="U27" i="19"/>
  <c r="W27" i="19"/>
  <c r="K28" i="19"/>
  <c r="M28" i="19"/>
  <c r="O28" i="19"/>
  <c r="U28" i="19"/>
  <c r="W28" i="19"/>
  <c r="AB26" i="19" l="1"/>
  <c r="Z21" i="19" s="1"/>
  <c r="O8" i="19"/>
  <c r="AB27" i="19"/>
  <c r="Z27" i="19"/>
  <c r="AB21" i="19" l="1"/>
  <c r="AB15" i="19"/>
  <c r="Z15" i="19"/>
  <c r="K30" i="19" s="1"/>
</calcChain>
</file>

<file path=xl/sharedStrings.xml><?xml version="1.0" encoding="utf-8"?>
<sst xmlns="http://schemas.openxmlformats.org/spreadsheetml/2006/main" count="622" uniqueCount="361">
  <si>
    <r>
      <t xml:space="preserve">一般競争(指名競争)参加資格審査申請書（物品製造等）
</t>
    </r>
    <r>
      <rPr>
        <sz val="8"/>
        <rFont val="ＭＳ ゴシック"/>
        <family val="3"/>
        <charset val="128"/>
      </rPr>
      <t>　　　　　　　　　　　　　　　　　　　　　　</t>
    </r>
    <r>
      <rPr>
        <b/>
        <sz val="10"/>
        <color indexed="10"/>
        <rFont val="ＭＳ ゴシック"/>
        <family val="3"/>
        <charset val="128"/>
      </rPr>
      <t>物品の製造以外に「物品の販売」「役務の提供等」「物品の買受」を含みます</t>
    </r>
    <rPh sb="49" eb="51">
      <t>ブッピン</t>
    </rPh>
    <rPh sb="52" eb="54">
      <t>セイゾウ</t>
    </rPh>
    <rPh sb="54" eb="56">
      <t>イガイ</t>
    </rPh>
    <rPh sb="58" eb="60">
      <t>ブッピン</t>
    </rPh>
    <rPh sb="61" eb="63">
      <t>ハンバイ</t>
    </rPh>
    <rPh sb="65" eb="67">
      <t>エキム</t>
    </rPh>
    <rPh sb="68" eb="70">
      <t>テイキョウ</t>
    </rPh>
    <rPh sb="70" eb="71">
      <t>トウ</t>
    </rPh>
    <rPh sb="73" eb="75">
      <t>ブッピン</t>
    </rPh>
    <rPh sb="76" eb="78">
      <t>カイウケ</t>
    </rPh>
    <rPh sb="80" eb="81">
      <t>フク</t>
    </rPh>
    <phoneticPr fontId="2"/>
  </si>
  <si>
    <t>年度における物品の製造等に係る競争に参加する資格の審査を申請します。</t>
  </si>
  <si>
    <t xml:space="preserve">　なお、この申請書及び添付書類の内容については、事実と相違しないことを誓約します。  </t>
  </si>
  <si>
    <t>衆議院庶務部会計課長</t>
  </si>
  <si>
    <t>殿</t>
    <rPh sb="0" eb="1">
      <t>ドノ</t>
    </rPh>
    <phoneticPr fontId="2"/>
  </si>
  <si>
    <t>外務省大臣官房会計課長</t>
  </si>
  <si>
    <t>参議院庶務部会計課長</t>
  </si>
  <si>
    <t>財務省大臣官房会計課長</t>
  </si>
  <si>
    <t>国立国会図書館総務部会計課長</t>
  </si>
  <si>
    <t>文部科学省大臣官房会計課長</t>
  </si>
  <si>
    <t>最高裁判所事務総局経理局長</t>
  </si>
  <si>
    <t>厚生労働省大臣官房会計課長</t>
  </si>
  <si>
    <t>会計検査院事務総長官房会計課長</t>
  </si>
  <si>
    <t>農林水産省大臣官房参事官（経理）</t>
    <rPh sb="9" eb="12">
      <t>サンジカン</t>
    </rPh>
    <phoneticPr fontId="2"/>
  </si>
  <si>
    <t>内閣府大臣官房会計課長</t>
  </si>
  <si>
    <t xml:space="preserve">経済産業省大臣官房会計課長        </t>
  </si>
  <si>
    <t>復興庁会計担当参事官</t>
    <rPh sb="0" eb="2">
      <t>フッコウ</t>
    </rPh>
    <rPh sb="2" eb="3">
      <t>チョウ</t>
    </rPh>
    <rPh sb="3" eb="5">
      <t>カイケイ</t>
    </rPh>
    <rPh sb="5" eb="7">
      <t>タントウ</t>
    </rPh>
    <rPh sb="7" eb="10">
      <t>サンジカン</t>
    </rPh>
    <phoneticPr fontId="2"/>
  </si>
  <si>
    <t xml:space="preserve">国土交通省大臣官房会計課長  </t>
  </si>
  <si>
    <t xml:space="preserve">総務省大臣官房会計課長 </t>
  </si>
  <si>
    <t xml:space="preserve">環境省大臣官房会計課長     </t>
  </si>
  <si>
    <t>法務省大臣官房会計課長</t>
  </si>
  <si>
    <t xml:space="preserve">防衛省大臣官房会計課長     </t>
    <rPh sb="0" eb="2">
      <t>ボウエイ</t>
    </rPh>
    <rPh sb="3" eb="5">
      <t>ダイジン</t>
    </rPh>
    <rPh sb="5" eb="7">
      <t>カンボウ</t>
    </rPh>
    <phoneticPr fontId="2"/>
  </si>
  <si>
    <t>商号又は名称</t>
    <rPh sb="0" eb="2">
      <t>ショウゴウ</t>
    </rPh>
    <rPh sb="2" eb="3">
      <t>マタ</t>
    </rPh>
    <rPh sb="4" eb="6">
      <t>メイショウ</t>
    </rPh>
    <phoneticPr fontId="2"/>
  </si>
  <si>
    <t>代表者役職</t>
    <rPh sb="3" eb="5">
      <t>ヤクショク</t>
    </rPh>
    <phoneticPr fontId="2"/>
  </si>
  <si>
    <t>申請日</t>
  </si>
  <si>
    <t>年</t>
    <rPh sb="0" eb="1">
      <t>ネン</t>
    </rPh>
    <phoneticPr fontId="2"/>
  </si>
  <si>
    <t>月</t>
    <rPh sb="0" eb="1">
      <t>ゲツ</t>
    </rPh>
    <phoneticPr fontId="2"/>
  </si>
  <si>
    <t>日</t>
    <rPh sb="0" eb="1">
      <t>ニチ</t>
    </rPh>
    <phoneticPr fontId="2"/>
  </si>
  <si>
    <t>代表者氏名　　　　　　</t>
    <rPh sb="0" eb="2">
      <t>ダイヒョウ</t>
    </rPh>
    <rPh sb="2" eb="3">
      <t>シャ</t>
    </rPh>
    <rPh sb="3" eb="5">
      <t>シメイ</t>
    </rPh>
    <phoneticPr fontId="2"/>
  </si>
  <si>
    <t>※ゴム印可</t>
    <rPh sb="3" eb="4">
      <t>イン</t>
    </rPh>
    <rPh sb="4" eb="5">
      <t>カ</t>
    </rPh>
    <phoneticPr fontId="2"/>
  </si>
  <si>
    <t>01</t>
  </si>
  <si>
    <t xml:space="preserve"> １定期</t>
    <rPh sb="2" eb="4">
      <t>テイキ</t>
    </rPh>
    <phoneticPr fontId="2"/>
  </si>
  <si>
    <t xml:space="preserve"> ２随時</t>
    <rPh sb="2" eb="4">
      <t>ズイジ</t>
    </rPh>
    <phoneticPr fontId="2"/>
  </si>
  <si>
    <t>02</t>
  </si>
  <si>
    <t xml:space="preserve"> １新規</t>
    <rPh sb="2" eb="4">
      <t>シンキ</t>
    </rPh>
    <phoneticPr fontId="2"/>
  </si>
  <si>
    <t xml:space="preserve"> ２更新</t>
    <rPh sb="2" eb="4">
      <t>コウシン</t>
    </rPh>
    <phoneticPr fontId="2"/>
  </si>
  <si>
    <t>03</t>
  </si>
  <si>
    <t>１組合</t>
    <rPh sb="1" eb="3">
      <t>クミアイ</t>
    </rPh>
    <phoneticPr fontId="2"/>
  </si>
  <si>
    <t>２公益法人</t>
    <rPh sb="1" eb="3">
      <t>コウエキ</t>
    </rPh>
    <rPh sb="3" eb="5">
      <t>ホウジン</t>
    </rPh>
    <phoneticPr fontId="2"/>
  </si>
  <si>
    <t>３ その他の法人</t>
  </si>
  <si>
    <t>４ 個人</t>
  </si>
  <si>
    <t>５その他</t>
    <rPh sb="3" eb="4">
      <t>タ</t>
    </rPh>
    <phoneticPr fontId="2"/>
  </si>
  <si>
    <t>※いずれかに○をつける</t>
  </si>
  <si>
    <t>業者コード</t>
    <rPh sb="0" eb="2">
      <t>ギョウシャ</t>
    </rPh>
    <phoneticPr fontId="2"/>
  </si>
  <si>
    <t>官公需
適格組合証明</t>
    <rPh sb="0" eb="3">
      <t>カンコウジュ</t>
    </rPh>
    <rPh sb="4" eb="6">
      <t>テキカク</t>
    </rPh>
    <rPh sb="6" eb="8">
      <t>クミアイ</t>
    </rPh>
    <rPh sb="8" eb="10">
      <t>ショウメイ</t>
    </rPh>
    <phoneticPr fontId="2"/>
  </si>
  <si>
    <t>※「更新」申請の方のみ数字１０桁で記入</t>
    <rPh sb="11" eb="13">
      <t>スウジ</t>
    </rPh>
    <phoneticPr fontId="2"/>
  </si>
  <si>
    <t>法人番号</t>
    <rPh sb="0" eb="2">
      <t>ホウジン</t>
    </rPh>
    <rPh sb="2" eb="4">
      <t>バンゴウ</t>
    </rPh>
    <phoneticPr fontId="2"/>
  </si>
  <si>
    <t>※適格組合の方のみ記入</t>
  </si>
  <si>
    <t>※法人番号をお持ちの方は数字１３桁で記入</t>
    <rPh sb="1" eb="3">
      <t>ホウジン</t>
    </rPh>
    <rPh sb="3" eb="5">
      <t>バンゴウ</t>
    </rPh>
    <rPh sb="7" eb="8">
      <t>モ</t>
    </rPh>
    <rPh sb="10" eb="11">
      <t>カタ</t>
    </rPh>
    <rPh sb="12" eb="14">
      <t>スウジ</t>
    </rPh>
    <rPh sb="16" eb="17">
      <t>ケタ</t>
    </rPh>
    <rPh sb="18" eb="20">
      <t>キニュウ</t>
    </rPh>
    <phoneticPr fontId="2"/>
  </si>
  <si>
    <t>添付
書類</t>
    <rPh sb="0" eb="2">
      <t>テンプ</t>
    </rPh>
    <rPh sb="3" eb="5">
      <t>ショルイ</t>
    </rPh>
    <phoneticPr fontId="2"/>
  </si>
  <si>
    <t>登記事項証明書</t>
    <rPh sb="0" eb="2">
      <t>トウキ</t>
    </rPh>
    <rPh sb="2" eb="4">
      <t>ジコウ</t>
    </rPh>
    <rPh sb="4" eb="7">
      <t>ショウメイショ</t>
    </rPh>
    <phoneticPr fontId="2"/>
  </si>
  <si>
    <t>納税証明書（法人）</t>
  </si>
  <si>
    <t>財務諸表（法人）</t>
    <rPh sb="5" eb="7">
      <t>ホウジン</t>
    </rPh>
    <phoneticPr fontId="2"/>
  </si>
  <si>
    <t>納税証明書（個人）</t>
    <rPh sb="6" eb="8">
      <t>コジン</t>
    </rPh>
    <phoneticPr fontId="2"/>
  </si>
  <si>
    <t>以下受付・審査機関使用欄</t>
    <rPh sb="0" eb="2">
      <t>イカ</t>
    </rPh>
    <rPh sb="2" eb="4">
      <t>ウケツケ</t>
    </rPh>
    <rPh sb="5" eb="7">
      <t>シンサ</t>
    </rPh>
    <rPh sb="7" eb="9">
      <t>キカン</t>
    </rPh>
    <rPh sb="9" eb="11">
      <t>シヨウ</t>
    </rPh>
    <rPh sb="11" eb="12">
      <t>ラン</t>
    </rPh>
    <phoneticPr fontId="2"/>
  </si>
  <si>
    <t>受付機関
コード</t>
    <rPh sb="0" eb="2">
      <t>ウケツケ</t>
    </rPh>
    <rPh sb="2" eb="4">
      <t>キカン</t>
    </rPh>
    <phoneticPr fontId="2"/>
  </si>
  <si>
    <t>受付番号</t>
    <rPh sb="0" eb="2">
      <t>ウケツケ</t>
    </rPh>
    <rPh sb="2" eb="4">
      <t>バンゴウ</t>
    </rPh>
    <phoneticPr fontId="2"/>
  </si>
  <si>
    <t>審査担当者</t>
    <rPh sb="0" eb="2">
      <t>シンサ</t>
    </rPh>
    <rPh sb="2" eb="5">
      <t>タントウシャ</t>
    </rPh>
    <phoneticPr fontId="2"/>
  </si>
  <si>
    <t>郵便番号
（登記上）</t>
    <rPh sb="0" eb="2">
      <t>ユウビン</t>
    </rPh>
    <rPh sb="2" eb="4">
      <t>バンゴウ</t>
    </rPh>
    <phoneticPr fontId="2"/>
  </si>
  <si>
    <t>－</t>
  </si>
  <si>
    <t>※外国の郵便番号の場合は空欄とする</t>
    <rPh sb="1" eb="3">
      <t>ガイコク</t>
    </rPh>
    <rPh sb="4" eb="8">
      <t>ユウビンバンゴウ</t>
    </rPh>
    <rPh sb="9" eb="11">
      <t>バアイ</t>
    </rPh>
    <rPh sb="12" eb="14">
      <t>クウラン</t>
    </rPh>
    <phoneticPr fontId="2"/>
  </si>
  <si>
    <t>フリガナ</t>
  </si>
  <si>
    <t>本社住所
（登記上）</t>
    <rPh sb="0" eb="2">
      <t>ホンシャ</t>
    </rPh>
    <rPh sb="2" eb="4">
      <t>ジュウショ</t>
    </rPh>
    <rPh sb="6" eb="9">
      <t>トウキジョウ</t>
    </rPh>
    <phoneticPr fontId="2"/>
  </si>
  <si>
    <t>※フリガナは都道府県、地番、ビル名については省略する　※登記事項証明書のとおり記入</t>
    <rPh sb="6" eb="10">
      <t>トドウフケン</t>
    </rPh>
    <rPh sb="11" eb="13">
      <t>チバン</t>
    </rPh>
    <rPh sb="16" eb="17">
      <t>メイ</t>
    </rPh>
    <rPh sb="22" eb="24">
      <t>ショウリャク</t>
    </rPh>
    <phoneticPr fontId="2"/>
  </si>
  <si>
    <t>フリガナ</t>
  </si>
  <si>
    <t>商号又は名称</t>
    <rPh sb="0" eb="1">
      <t>ショウ</t>
    </rPh>
    <rPh sb="1" eb="2">
      <t>ゴウ</t>
    </rPh>
    <rPh sb="2" eb="3">
      <t>マタ</t>
    </rPh>
    <rPh sb="4" eb="5">
      <t>ナ</t>
    </rPh>
    <rPh sb="5" eb="6">
      <t>ショウ</t>
    </rPh>
    <phoneticPr fontId="2"/>
  </si>
  <si>
    <t>※フリガナは「株式会社」等法人の種類のフリガナは省略　※商号又は名称は「㈱」のように略さず「株式会社」と記入
※登記事項証明書のとおり記入し、「株式会社」等の法人格名称の前後には空白をいれず文字を詰める</t>
    <rPh sb="28" eb="34">
      <t>ショウゴウマ</t>
    </rPh>
    <rPh sb="42" eb="43">
      <t>リャク</t>
    </rPh>
    <rPh sb="46" eb="50">
      <t>カブ</t>
    </rPh>
    <rPh sb="52" eb="54">
      <t>キニュウ</t>
    </rPh>
    <rPh sb="72" eb="76">
      <t>カブ</t>
    </rPh>
    <rPh sb="77" eb="78">
      <t>トウ</t>
    </rPh>
    <rPh sb="79" eb="81">
      <t>ホウジン</t>
    </rPh>
    <rPh sb="81" eb="82">
      <t>カク</t>
    </rPh>
    <rPh sb="82" eb="84">
      <t>メイショウ</t>
    </rPh>
    <rPh sb="85" eb="87">
      <t>ゼンゴ</t>
    </rPh>
    <rPh sb="89" eb="91">
      <t>クウハク</t>
    </rPh>
    <rPh sb="95" eb="97">
      <t>モジ</t>
    </rPh>
    <rPh sb="98" eb="99">
      <t>ツ</t>
    </rPh>
    <phoneticPr fontId="2"/>
  </si>
  <si>
    <t>役職</t>
    <rPh sb="0" eb="2">
      <t>ヤクショク</t>
    </rPh>
    <phoneticPr fontId="2"/>
  </si>
  <si>
    <t>※役職名については登記事項証明書のとおり記入
　</t>
    <rPh sb="1" eb="4">
      <t>ヤクショクメイ</t>
    </rPh>
    <rPh sb="9" eb="11">
      <t>トウキ</t>
    </rPh>
    <rPh sb="11" eb="13">
      <t>ジコウ</t>
    </rPh>
    <rPh sb="13" eb="16">
      <t>ショウメイショ</t>
    </rPh>
    <rPh sb="20" eb="22">
      <t>キニュウ</t>
    </rPh>
    <phoneticPr fontId="2"/>
  </si>
  <si>
    <t>代表者
氏名</t>
    <rPh sb="0" eb="3">
      <t>ダイヒョウシャ</t>
    </rPh>
    <phoneticPr fontId="2"/>
  </si>
  <si>
    <t>　</t>
  </si>
  <si>
    <t>※姓と名の間は１文字分あけて記入</t>
    <rPh sb="14" eb="16">
      <t>キニュウ</t>
    </rPh>
    <phoneticPr fontId="2"/>
  </si>
  <si>
    <t>設立年月日</t>
    <rPh sb="0" eb="2">
      <t>セツリツ</t>
    </rPh>
    <rPh sb="2" eb="5">
      <t>ネンガッピ</t>
    </rPh>
    <phoneticPr fontId="2"/>
  </si>
  <si>
    <t>資格審査結果通知書送付先</t>
    <rPh sb="0" eb="2">
      <t>シカク</t>
    </rPh>
    <rPh sb="2" eb="4">
      <t>シンサ</t>
    </rPh>
    <rPh sb="4" eb="6">
      <t>ケッカ</t>
    </rPh>
    <rPh sb="6" eb="9">
      <t>ツウチショ</t>
    </rPh>
    <phoneticPr fontId="2"/>
  </si>
  <si>
    <t>1.本社</t>
    <rPh sb="2" eb="4">
      <t>ホンシャ</t>
    </rPh>
    <phoneticPr fontId="2"/>
  </si>
  <si>
    <r>
      <t xml:space="preserve">申請
担当者・
</t>
    </r>
    <r>
      <rPr>
        <sz val="10"/>
        <rFont val="ＭＳ ゴシック"/>
        <family val="3"/>
        <charset val="128"/>
      </rPr>
      <t>代理人</t>
    </r>
    <rPh sb="0" eb="2">
      <t>シンセイ</t>
    </rPh>
    <rPh sb="3" eb="6">
      <t>タントウシャ</t>
    </rPh>
    <rPh sb="8" eb="11">
      <t>ダイリニン</t>
    </rPh>
    <phoneticPr fontId="2"/>
  </si>
  <si>
    <t>部　　署　　名（所　　属　　名）・役　職　名</t>
    <rPh sb="8" eb="9">
      <t>ショ</t>
    </rPh>
    <rPh sb="11" eb="12">
      <t>ゾク</t>
    </rPh>
    <rPh sb="14" eb="15">
      <t>メイ</t>
    </rPh>
    <rPh sb="17" eb="18">
      <t>ヤク</t>
    </rPh>
    <rPh sb="19" eb="20">
      <t>ショク</t>
    </rPh>
    <rPh sb="21" eb="22">
      <t>メイ</t>
    </rPh>
    <phoneticPr fontId="2"/>
  </si>
  <si>
    <t>氏名</t>
    <rPh sb="0" eb="2">
      <t>シメイ</t>
    </rPh>
    <phoneticPr fontId="2"/>
  </si>
  <si>
    <t>※申請担当者の部署名を記入　※代表者が申請担当者を兼ねる場合、役職を記入
※代理人は、所属名（会社名等）と部署名を記入</t>
  </si>
  <si>
    <t>申請担当者・
代理人郵便番号</t>
  </si>
  <si>
    <t>－</t>
  </si>
  <si>
    <t>フリガナ</t>
  </si>
  <si>
    <t>※フリガナは都道府県、地番、ビル名については省略する　※住所はあくまで勤務先住所であり担当者の個人的住所ではありません　※本社住所と同じなら「本社住所と同じ」と記入</t>
    <rPh sb="6" eb="10">
      <t>トドウフケン</t>
    </rPh>
    <rPh sb="11" eb="13">
      <t>チバン</t>
    </rPh>
    <rPh sb="16" eb="17">
      <t>メイ</t>
    </rPh>
    <rPh sb="22" eb="24">
      <t>ショウリャク</t>
    </rPh>
    <rPh sb="28" eb="30">
      <t>ジュウショ</t>
    </rPh>
    <rPh sb="35" eb="38">
      <t>キンムサキ</t>
    </rPh>
    <rPh sb="38" eb="40">
      <t>ジュウショ</t>
    </rPh>
    <rPh sb="43" eb="46">
      <t>タントウシャ</t>
    </rPh>
    <rPh sb="47" eb="49">
      <t>コジン</t>
    </rPh>
    <rPh sb="49" eb="50">
      <t>テキ</t>
    </rPh>
    <rPh sb="50" eb="52">
      <t>ジュウショ</t>
    </rPh>
    <rPh sb="61" eb="63">
      <t>ホンシャ</t>
    </rPh>
    <rPh sb="63" eb="65">
      <t>ジュウショ</t>
    </rPh>
    <rPh sb="66" eb="67">
      <t>オナ</t>
    </rPh>
    <rPh sb="71" eb="73">
      <t>ホンシャ</t>
    </rPh>
    <rPh sb="73" eb="75">
      <t>ジュウショ</t>
    </rPh>
    <rPh sb="76" eb="77">
      <t>オナ</t>
    </rPh>
    <rPh sb="80" eb="82">
      <t>キニュウ</t>
    </rPh>
    <phoneticPr fontId="2"/>
  </si>
  <si>
    <r>
      <rPr>
        <sz val="9"/>
        <rFont val="ＭＳ ゴシック"/>
        <family val="3"/>
        <charset val="128"/>
      </rPr>
      <t>申請担当者・</t>
    </r>
    <r>
      <rPr>
        <sz val="10"/>
        <rFont val="ＭＳ ゴシック"/>
        <family val="3"/>
        <charset val="128"/>
      </rPr>
      <t xml:space="preserve">
代理人電話</t>
    </r>
    <rPh sb="0" eb="2">
      <t>シンセイ</t>
    </rPh>
    <rPh sb="2" eb="5">
      <t>タントウシャ</t>
    </rPh>
    <rPh sb="7" eb="10">
      <t>ダイリニン</t>
    </rPh>
    <rPh sb="10" eb="12">
      <t>デンワ</t>
    </rPh>
    <phoneticPr fontId="2"/>
  </si>
  <si>
    <r>
      <rPr>
        <sz val="9"/>
        <rFont val="ＭＳ ゴシック"/>
        <family val="3"/>
        <charset val="128"/>
      </rPr>
      <t>申請担当者・</t>
    </r>
    <r>
      <rPr>
        <sz val="10"/>
        <rFont val="ＭＳ ゴシック"/>
        <family val="3"/>
        <charset val="128"/>
      </rPr>
      <t xml:space="preserve">
代理人ＦＡＸ</t>
    </r>
    <rPh sb="0" eb="2">
      <t>シンセイ</t>
    </rPh>
    <rPh sb="2" eb="5">
      <t>タントウシャ</t>
    </rPh>
    <rPh sb="7" eb="10">
      <t>ダイリニン</t>
    </rPh>
    <phoneticPr fontId="2"/>
  </si>
  <si>
    <t>※市外局番－局番－番号　※例　03－1234－5678　</t>
    <rPh sb="1" eb="3">
      <t>シガイ</t>
    </rPh>
    <rPh sb="3" eb="5">
      <t>キョクバン</t>
    </rPh>
    <rPh sb="6" eb="8">
      <t>キョクバン</t>
    </rPh>
    <rPh sb="9" eb="11">
      <t>バンゴウ</t>
    </rPh>
    <phoneticPr fontId="2"/>
  </si>
  <si>
    <t>※市外局番－局番－番号　※例　03－1234－5678　※FAXがなければ未記入可</t>
    <rPh sb="37" eb="38">
      <t>ミ</t>
    </rPh>
    <rPh sb="38" eb="39">
      <t>キ</t>
    </rPh>
    <rPh sb="40" eb="41">
      <t>カ</t>
    </rPh>
    <phoneticPr fontId="2"/>
  </si>
  <si>
    <t>３．役務の提供等</t>
    <rPh sb="2" eb="4">
      <t>エキム</t>
    </rPh>
    <rPh sb="5" eb="7">
      <t>テイキョウ</t>
    </rPh>
    <rPh sb="7" eb="8">
      <t>トウ</t>
    </rPh>
    <phoneticPr fontId="2"/>
  </si>
  <si>
    <t>４．物品の買受け</t>
    <rPh sb="2" eb="4">
      <t>ブッピン</t>
    </rPh>
    <rPh sb="5" eb="6">
      <t>カ</t>
    </rPh>
    <rPh sb="6" eb="7">
      <t>ウ</t>
    </rPh>
    <phoneticPr fontId="2"/>
  </si>
  <si>
    <t>e．ｿﾌﾄｳｪｱ業又は情報処理ｻｰﾋﾞｽ業　　f．旅館業　　g．ｻｰﾋﾞｽ業　　h．その他</t>
    <rPh sb="8" eb="9">
      <t>ギョウ</t>
    </rPh>
    <rPh sb="9" eb="10">
      <t>マタ</t>
    </rPh>
    <rPh sb="11" eb="13">
      <t>ジョウホウ</t>
    </rPh>
    <rPh sb="13" eb="15">
      <t>ショリ</t>
    </rPh>
    <rPh sb="20" eb="21">
      <t>ギョウ</t>
    </rPh>
    <rPh sb="25" eb="28">
      <t>リョカンギョウ</t>
    </rPh>
    <rPh sb="37" eb="38">
      <t>ギョウ</t>
    </rPh>
    <rPh sb="44" eb="45">
      <t>タ</t>
    </rPh>
    <phoneticPr fontId="2"/>
  </si>
  <si>
    <t>i．立木竹　　j．その他</t>
    <rPh sb="2" eb="3">
      <t>タ</t>
    </rPh>
    <rPh sb="3" eb="4">
      <t>キ</t>
    </rPh>
    <rPh sb="4" eb="5">
      <t>タケ</t>
    </rPh>
    <rPh sb="11" eb="12">
      <t>タ</t>
    </rPh>
    <phoneticPr fontId="2"/>
  </si>
  <si>
    <t>チェック欄</t>
    <rPh sb="4" eb="5">
      <t>ラン</t>
    </rPh>
    <phoneticPr fontId="2"/>
  </si>
  <si>
    <t>地域（○をつける））</t>
    <rPh sb="0" eb="2">
      <t>チイキ</t>
    </rPh>
    <phoneticPr fontId="2"/>
  </si>
  <si>
    <r>
      <t>営業所等名称
（</t>
    </r>
    <r>
      <rPr>
        <sz val="11"/>
        <color indexed="10"/>
        <rFont val="ＭＳ ゴシック"/>
        <family val="3"/>
        <charset val="128"/>
      </rPr>
      <t>本社を含む）</t>
    </r>
    <rPh sb="0" eb="3">
      <t>エイギョウショ</t>
    </rPh>
    <rPh sb="3" eb="4">
      <t>トウ</t>
    </rPh>
    <rPh sb="4" eb="6">
      <t>メイショウ</t>
    </rPh>
    <rPh sb="8" eb="10">
      <t>ホンシャ</t>
    </rPh>
    <rPh sb="11" eb="12">
      <t>フク</t>
    </rPh>
    <phoneticPr fontId="2"/>
  </si>
  <si>
    <t>〒</t>
  </si>
  <si>
    <t>所　　　在　　　地</t>
    <rPh sb="0" eb="1">
      <t>トコロ</t>
    </rPh>
    <rPh sb="4" eb="5">
      <t>ザイ</t>
    </rPh>
    <rPh sb="8" eb="9">
      <t>チ</t>
    </rPh>
    <phoneticPr fontId="2"/>
  </si>
  <si>
    <t>連　絡　先</t>
    <rPh sb="0" eb="1">
      <t>レン</t>
    </rPh>
    <rPh sb="2" eb="3">
      <t>ラク</t>
    </rPh>
    <rPh sb="4" eb="5">
      <t>サキ</t>
    </rPh>
    <phoneticPr fontId="2"/>
  </si>
  <si>
    <t>北海道</t>
    <rPh sb="0" eb="3">
      <t>ホッカイドウ</t>
    </rPh>
    <phoneticPr fontId="2"/>
  </si>
  <si>
    <t>TEL:</t>
  </si>
  <si>
    <t>FAX:</t>
  </si>
  <si>
    <t>東北</t>
    <rPh sb="0" eb="2">
      <t>トウホク</t>
    </rPh>
    <phoneticPr fontId="2"/>
  </si>
  <si>
    <t>関東
甲信越</t>
    <rPh sb="0" eb="2">
      <t>カントウ</t>
    </rPh>
    <rPh sb="3" eb="6">
      <t>コウシンエツ</t>
    </rPh>
    <phoneticPr fontId="2"/>
  </si>
  <si>
    <t>東海
北陸</t>
    <rPh sb="0" eb="2">
      <t>トウカイ</t>
    </rPh>
    <rPh sb="3" eb="5">
      <t>ホクリク</t>
    </rPh>
    <phoneticPr fontId="2"/>
  </si>
  <si>
    <t>近畿</t>
    <rPh sb="0" eb="2">
      <t>キンキ</t>
    </rPh>
    <phoneticPr fontId="2"/>
  </si>
  <si>
    <t>中国</t>
    <rPh sb="0" eb="2">
      <t>チュウゴク</t>
    </rPh>
    <phoneticPr fontId="2"/>
  </si>
  <si>
    <t>四国</t>
    <rPh sb="0" eb="2">
      <t>シコク</t>
    </rPh>
    <phoneticPr fontId="2"/>
  </si>
  <si>
    <t>九州
沖縄</t>
    <rPh sb="0" eb="2">
      <t>キュウシュウ</t>
    </rPh>
    <rPh sb="3" eb="5">
      <t>オキナワ</t>
    </rPh>
    <phoneticPr fontId="2"/>
  </si>
  <si>
    <t>※（市外局番－局番－番号）</t>
  </si>
  <si>
    <t>希望する資格の種類等</t>
    <rPh sb="0" eb="2">
      <t>キボウ</t>
    </rPh>
    <rPh sb="4" eb="6">
      <t>シカク</t>
    </rPh>
    <rPh sb="7" eb="9">
      <t>シュルイ</t>
    </rPh>
    <rPh sb="9" eb="10">
      <t>トウ</t>
    </rPh>
    <phoneticPr fontId="2"/>
  </si>
  <si>
    <t>（希望する資格の種類と営業品目に○をつける。複数選択可）</t>
    <rPh sb="1" eb="3">
      <t>キボウ</t>
    </rPh>
    <rPh sb="5" eb="7">
      <t>シカク</t>
    </rPh>
    <rPh sb="8" eb="10">
      <t>シュルイ</t>
    </rPh>
    <rPh sb="11" eb="13">
      <t>エイギョウ</t>
    </rPh>
    <rPh sb="13" eb="15">
      <t>ヒンモク</t>
    </rPh>
    <rPh sb="22" eb="24">
      <t>フクスウ</t>
    </rPh>
    <rPh sb="24" eb="26">
      <t>センタク</t>
    </rPh>
    <rPh sb="26" eb="27">
      <t>カ</t>
    </rPh>
    <phoneticPr fontId="2"/>
  </si>
  <si>
    <t>資格の
種類</t>
    <rPh sb="0" eb="2">
      <t>シカク</t>
    </rPh>
    <rPh sb="4" eb="6">
      <t>シュルイ</t>
    </rPh>
    <phoneticPr fontId="2"/>
  </si>
  <si>
    <t>物品の製造</t>
  </si>
  <si>
    <t>物品の販売</t>
  </si>
  <si>
    <t>役務の提供等</t>
  </si>
  <si>
    <t>営業品目</t>
    <rPh sb="0" eb="2">
      <t>エイギョウ</t>
    </rPh>
    <rPh sb="2" eb="4">
      <t>ヒンモク</t>
    </rPh>
    <phoneticPr fontId="2"/>
  </si>
  <si>
    <t>　</t>
  </si>
  <si>
    <t>衣服・その他繊維製品類</t>
    <rPh sb="0" eb="2">
      <t>イフク</t>
    </rPh>
    <rPh sb="5" eb="6">
      <t>タ</t>
    </rPh>
    <rPh sb="6" eb="8">
      <t>センイ</t>
    </rPh>
    <rPh sb="8" eb="10">
      <t>セイヒン</t>
    </rPh>
    <rPh sb="10" eb="11">
      <t>ルイ</t>
    </rPh>
    <phoneticPr fontId="2"/>
  </si>
  <si>
    <t>広告・宣伝</t>
    <rPh sb="0" eb="2">
      <t>コウコク</t>
    </rPh>
    <rPh sb="3" eb="5">
      <t>センデン</t>
    </rPh>
    <phoneticPr fontId="2"/>
  </si>
  <si>
    <t>ゴム・皮革・ﾌﾟﾗｽﾁｯｸ製品類</t>
  </si>
  <si>
    <t xml:space="preserve">写真・製図            </t>
  </si>
  <si>
    <t>窯業・土石製品類</t>
  </si>
  <si>
    <t xml:space="preserve">調査・研究            </t>
  </si>
  <si>
    <t>非鉄金属・金属製品類</t>
  </si>
  <si>
    <t xml:space="preserve">情報処理              </t>
  </si>
  <si>
    <t>フォーム印刷</t>
  </si>
  <si>
    <t xml:space="preserve">翻訳・通訳・速記      </t>
  </si>
  <si>
    <t>その他印刷類</t>
  </si>
  <si>
    <t xml:space="preserve">ソフトウェア開発      </t>
  </si>
  <si>
    <t>図書類</t>
  </si>
  <si>
    <t xml:space="preserve">会場等の借り上げ      </t>
  </si>
  <si>
    <t>電子出版物類</t>
  </si>
  <si>
    <t xml:space="preserve">賃貸借                </t>
  </si>
  <si>
    <t>紙・紙加工品類</t>
  </si>
  <si>
    <t>建物管理等各種保守管理</t>
  </si>
  <si>
    <t>車両類</t>
  </si>
  <si>
    <t xml:space="preserve">運送                  </t>
  </si>
  <si>
    <t>その他輸送・搬送機械器具類</t>
  </si>
  <si>
    <t xml:space="preserve">車両整備              </t>
  </si>
  <si>
    <t>船舶類</t>
  </si>
  <si>
    <t xml:space="preserve">船舶整備              </t>
  </si>
  <si>
    <t>燃料類</t>
  </si>
  <si>
    <t xml:space="preserve">電子出版              </t>
  </si>
  <si>
    <t>家具・什器類</t>
  </si>
  <si>
    <t xml:space="preserve">防衛用装備品類の整備      </t>
  </si>
  <si>
    <t>一般・産業用機器類</t>
  </si>
  <si>
    <t xml:space="preserve">その他                </t>
  </si>
  <si>
    <t>電気・通信用機器類</t>
  </si>
  <si>
    <t>電子計算機類</t>
  </si>
  <si>
    <t>精密機器類</t>
  </si>
  <si>
    <t>物品の買受け</t>
  </si>
  <si>
    <t>医療用機器類</t>
  </si>
  <si>
    <t>事務用機器類</t>
  </si>
  <si>
    <t>その他機器類</t>
  </si>
  <si>
    <t>立木竹</t>
    <rPh sb="0" eb="1">
      <t>タ</t>
    </rPh>
    <rPh sb="1" eb="2">
      <t>キ</t>
    </rPh>
    <rPh sb="2" eb="3">
      <t>タケ</t>
    </rPh>
    <phoneticPr fontId="2"/>
  </si>
  <si>
    <t>医薬品・医療用品類</t>
  </si>
  <si>
    <t xml:space="preserve">医薬品・医療用品類      </t>
  </si>
  <si>
    <t>その他</t>
    <rPh sb="2" eb="3">
      <t>タ</t>
    </rPh>
    <phoneticPr fontId="2"/>
  </si>
  <si>
    <t>事務用品類</t>
  </si>
  <si>
    <t xml:space="preserve">事務用品類              </t>
  </si>
  <si>
    <t>土木・建設・建築材料</t>
  </si>
  <si>
    <t xml:space="preserve">土木・建設・建築材料    </t>
  </si>
  <si>
    <t>警察用装備品類</t>
  </si>
  <si>
    <t xml:space="preserve">警察用装備品類          </t>
  </si>
  <si>
    <t>防衛用装備品類</t>
  </si>
  <si>
    <t xml:space="preserve">防衛用装備品類          </t>
  </si>
  <si>
    <t>その他</t>
  </si>
  <si>
    <t xml:space="preserve">その他                  </t>
  </si>
  <si>
    <t>①直前々年度分決算</t>
    <rPh sb="1" eb="2">
      <t>チョク</t>
    </rPh>
    <rPh sb="2" eb="4">
      <t>マエマエ</t>
    </rPh>
    <rPh sb="4" eb="6">
      <t>ネンド</t>
    </rPh>
    <rPh sb="6" eb="7">
      <t>ブン</t>
    </rPh>
    <rPh sb="7" eb="9">
      <t>ケッサン</t>
    </rPh>
    <phoneticPr fontId="2"/>
  </si>
  <si>
    <t>②直前年度分決算</t>
    <rPh sb="1" eb="2">
      <t>チョク</t>
    </rPh>
    <rPh sb="2" eb="3">
      <t>マエ</t>
    </rPh>
    <rPh sb="3" eb="5">
      <t>ネンド</t>
    </rPh>
    <rPh sb="5" eb="6">
      <t>ブン</t>
    </rPh>
    <rPh sb="6" eb="8">
      <t>ケッサン</t>
    </rPh>
    <phoneticPr fontId="2"/>
  </si>
  <si>
    <t>③前２ヶ年間の平均実績高</t>
    <rPh sb="1" eb="2">
      <t>ゼン</t>
    </rPh>
    <rPh sb="4" eb="5">
      <t>ネン</t>
    </rPh>
    <rPh sb="5" eb="6">
      <t>カン</t>
    </rPh>
    <rPh sb="7" eb="9">
      <t>ヘイキン</t>
    </rPh>
    <rPh sb="9" eb="11">
      <t>ジッセキ</t>
    </rPh>
    <rPh sb="11" eb="12">
      <t>ダカ</t>
    </rPh>
    <phoneticPr fontId="2"/>
  </si>
  <si>
    <t>売上０の
理由</t>
    <rPh sb="0" eb="2">
      <t>ウリアゲ</t>
    </rPh>
    <rPh sb="5" eb="7">
      <t>リユウ</t>
    </rPh>
    <phoneticPr fontId="2"/>
  </si>
  <si>
    <t>月から</t>
    <rPh sb="0" eb="1">
      <t>ガツ</t>
    </rPh>
    <phoneticPr fontId="2"/>
  </si>
  <si>
    <t>月まで</t>
    <rPh sb="0" eb="1">
      <t>ガツ</t>
    </rPh>
    <phoneticPr fontId="2"/>
  </si>
  <si>
    <t>（千円）</t>
  </si>
  <si>
    <t>※１８番の売り上げが０の場合、当てはまる理由いずれか１つに○をつける</t>
    <rPh sb="3" eb="4">
      <t>バン</t>
    </rPh>
    <rPh sb="5" eb="6">
      <t>ウ</t>
    </rPh>
    <rPh sb="7" eb="8">
      <t>ア</t>
    </rPh>
    <rPh sb="12" eb="14">
      <t>バアイ</t>
    </rPh>
    <rPh sb="15" eb="16">
      <t>ア</t>
    </rPh>
    <rPh sb="20" eb="22">
      <t>リユウ</t>
    </rPh>
    <phoneticPr fontId="2"/>
  </si>
  <si>
    <t>　自己資本額</t>
    <rPh sb="1" eb="3">
      <t>ジコ</t>
    </rPh>
    <rPh sb="3" eb="6">
      <t>シホンガク</t>
    </rPh>
    <phoneticPr fontId="2"/>
  </si>
  <si>
    <t>区分</t>
    <rPh sb="0" eb="2">
      <t>クブン</t>
    </rPh>
    <phoneticPr fontId="2"/>
  </si>
  <si>
    <t>直前決算時</t>
    <rPh sb="0" eb="2">
      <t>チョクゼン</t>
    </rPh>
    <rPh sb="2" eb="5">
      <t>ケッサンジ</t>
    </rPh>
    <phoneticPr fontId="2"/>
  </si>
  <si>
    <t>決算後の増減額</t>
    <rPh sb="0" eb="2">
      <t>ケッサン</t>
    </rPh>
    <rPh sb="2" eb="3">
      <t>ゴ</t>
    </rPh>
    <rPh sb="4" eb="6">
      <t>ゾウゲン</t>
    </rPh>
    <rPh sb="6" eb="7">
      <t>ガク</t>
    </rPh>
    <phoneticPr fontId="2"/>
  </si>
  <si>
    <t>合　　計</t>
    <rPh sb="0" eb="1">
      <t>ゴウ</t>
    </rPh>
    <rPh sb="3" eb="4">
      <t>ケイ</t>
    </rPh>
    <phoneticPr fontId="2"/>
  </si>
  <si>
    <t xml:space="preserve">【払込資本金】
※組合の場合、出資金の金額を記入
※公益法人の場合、正味財産合計
又は基本金の金額を記入
※個人の場合、元入金の金額を記入
【決算後の増減額】
※資本の増資等の場合のみ記入
【合計】
※貸借対照表の純資産金額と合致するよう記入
※詳細は申請書記入要項を参照
</t>
    <rPh sb="1" eb="3">
      <t>ハライコミ</t>
    </rPh>
    <rPh sb="3" eb="5">
      <t>シホン</t>
    </rPh>
    <rPh sb="5" eb="6">
      <t>キン</t>
    </rPh>
    <rPh sb="60" eb="62">
      <t>モトイレ</t>
    </rPh>
    <rPh sb="62" eb="63">
      <t>キン</t>
    </rPh>
    <rPh sb="64" eb="66">
      <t>キンガク</t>
    </rPh>
    <rPh sb="67" eb="68">
      <t>キ</t>
    </rPh>
    <rPh sb="68" eb="69">
      <t>ニュウ</t>
    </rPh>
    <rPh sb="71" eb="73">
      <t>ケッサン</t>
    </rPh>
    <rPh sb="73" eb="74">
      <t>ゴ</t>
    </rPh>
    <rPh sb="75" eb="78">
      <t>ゾウゲンガク</t>
    </rPh>
    <rPh sb="81" eb="83">
      <t>シホン</t>
    </rPh>
    <rPh sb="84" eb="86">
      <t>ゾウシ</t>
    </rPh>
    <rPh sb="86" eb="87">
      <t>トウ</t>
    </rPh>
    <rPh sb="88" eb="90">
      <t>バアイ</t>
    </rPh>
    <rPh sb="92" eb="94">
      <t>キニュウ</t>
    </rPh>
    <rPh sb="96" eb="98">
      <t>ゴウケイ</t>
    </rPh>
    <rPh sb="101" eb="103">
      <t>タイシャク</t>
    </rPh>
    <rPh sb="103" eb="106">
      <t>タイショウヒョウ</t>
    </rPh>
    <rPh sb="107" eb="110">
      <t>ジュンシサン</t>
    </rPh>
    <rPh sb="110" eb="112">
      <t>キンガク</t>
    </rPh>
    <rPh sb="113" eb="115">
      <t>ガッチ</t>
    </rPh>
    <rPh sb="119" eb="121">
      <t>キニュウ</t>
    </rPh>
    <rPh sb="123" eb="125">
      <t>ショウサイ</t>
    </rPh>
    <rPh sb="126" eb="129">
      <t>シンセイショ</t>
    </rPh>
    <rPh sb="129" eb="131">
      <t>キニュウ</t>
    </rPh>
    <rPh sb="131" eb="133">
      <t>ヨウコウ</t>
    </rPh>
    <rPh sb="134" eb="136">
      <t>サンショウ</t>
    </rPh>
    <phoneticPr fontId="2"/>
  </si>
  <si>
    <r>
      <t>(1)</t>
    </r>
    <r>
      <rPr>
        <sz val="11"/>
        <rFont val="ＭＳ ゴシック"/>
        <family val="3"/>
        <charset val="128"/>
      </rPr>
      <t xml:space="preserve">  （千円）</t>
    </r>
    <rPh sb="6" eb="8">
      <t>センエン</t>
    </rPh>
    <phoneticPr fontId="2"/>
  </si>
  <si>
    <r>
      <t>(2)</t>
    </r>
    <r>
      <rPr>
        <sz val="11"/>
        <rFont val="ＭＳ ゴシック"/>
        <family val="3"/>
        <charset val="128"/>
      </rPr>
      <t xml:space="preserve">  (千円）</t>
    </r>
    <rPh sb="6" eb="8">
      <t>センエン</t>
    </rPh>
    <phoneticPr fontId="2"/>
  </si>
  <si>
    <t>（3）（千円）</t>
  </si>
  <si>
    <t>①</t>
  </si>
  <si>
    <t>払込資本金</t>
    <rPh sb="0" eb="1">
      <t>ハラ</t>
    </rPh>
    <rPh sb="1" eb="2">
      <t>コ</t>
    </rPh>
    <rPh sb="2" eb="5">
      <t>シホンキン</t>
    </rPh>
    <phoneticPr fontId="2"/>
  </si>
  <si>
    <t>（うち外国資本）</t>
    <rPh sb="3" eb="5">
      <t>ガイコク</t>
    </rPh>
    <rPh sb="5" eb="7">
      <t>シホン</t>
    </rPh>
    <phoneticPr fontId="2"/>
  </si>
  <si>
    <t>②</t>
  </si>
  <si>
    <t>準備金・積立金</t>
    <rPh sb="0" eb="3">
      <t>ジュンビキン</t>
    </rPh>
    <rPh sb="4" eb="5">
      <t>ツ</t>
    </rPh>
    <rPh sb="5" eb="6">
      <t>タ</t>
    </rPh>
    <rPh sb="6" eb="7">
      <t>キン</t>
    </rPh>
    <phoneticPr fontId="2"/>
  </si>
  <si>
    <t>③</t>
  </si>
  <si>
    <t>次期繰越利益(欠損)金</t>
    <rPh sb="0" eb="2">
      <t>ジキ</t>
    </rPh>
    <rPh sb="2" eb="3">
      <t>ク</t>
    </rPh>
    <rPh sb="3" eb="4">
      <t>コ</t>
    </rPh>
    <rPh sb="4" eb="6">
      <t>リエキ</t>
    </rPh>
    <rPh sb="7" eb="9">
      <t>ケッソン</t>
    </rPh>
    <rPh sb="10" eb="11">
      <t>キン</t>
    </rPh>
    <phoneticPr fontId="2"/>
  </si>
  <si>
    <t>④</t>
  </si>
  <si>
    <t>　　　計</t>
    <rPh sb="3" eb="4">
      <t>ケイ</t>
    </rPh>
    <phoneticPr fontId="2"/>
  </si>
  <si>
    <t>外資状況</t>
    <rPh sb="0" eb="2">
      <t>ガイシ</t>
    </rPh>
    <rPh sb="2" eb="4">
      <t>ジョウキョウ</t>
    </rPh>
    <phoneticPr fontId="2"/>
  </si>
  <si>
    <t>(※外資：払込資本金額に含まれる外国資本がおおむね５０％を越える場合を指す）</t>
    <rPh sb="2" eb="4">
      <t>ガイシ</t>
    </rPh>
    <rPh sb="5" eb="7">
      <t>ハライコミ</t>
    </rPh>
    <rPh sb="7" eb="9">
      <t>シホン</t>
    </rPh>
    <rPh sb="9" eb="11">
      <t>キンガク</t>
    </rPh>
    <rPh sb="12" eb="13">
      <t>フク</t>
    </rPh>
    <rPh sb="16" eb="18">
      <t>ガイコク</t>
    </rPh>
    <rPh sb="18" eb="20">
      <t>シホン</t>
    </rPh>
    <rPh sb="29" eb="30">
      <t>コ</t>
    </rPh>
    <rPh sb="32" eb="34">
      <t>バアイ</t>
    </rPh>
    <rPh sb="35" eb="36">
      <t>サ</t>
    </rPh>
    <phoneticPr fontId="2"/>
  </si>
  <si>
    <t>国名：</t>
  </si>
  <si>
    <t>国名：</t>
  </si>
  <si>
    <t>[国名：</t>
  </si>
  <si>
    <t>]</t>
  </si>
  <si>
    <t>（比率：</t>
  </si>
  <si>
    <t>％）</t>
  </si>
  <si>
    <t>経営状況（流動比率）</t>
    <rPh sb="0" eb="2">
      <t>ケイエイ</t>
    </rPh>
    <rPh sb="2" eb="4">
      <t>ジョウキョウ</t>
    </rPh>
    <rPh sb="5" eb="7">
      <t>リュウドウ</t>
    </rPh>
    <rPh sb="7" eb="9">
      <t>ヒリツ</t>
    </rPh>
    <phoneticPr fontId="2"/>
  </si>
  <si>
    <t>　みなし大企業</t>
    <rPh sb="4" eb="7">
      <t>ダイキギョウ</t>
    </rPh>
    <phoneticPr fontId="2"/>
  </si>
  <si>
    <t>流動比率</t>
    <rPh sb="0" eb="2">
      <t>リュウドウ</t>
    </rPh>
    <rPh sb="2" eb="4">
      <t>ヒリツ</t>
    </rPh>
    <phoneticPr fontId="2"/>
  </si>
  <si>
    <t>流動資産(</t>
    <rPh sb="0" eb="2">
      <t>リュウドウ</t>
    </rPh>
    <rPh sb="2" eb="4">
      <t>シサン</t>
    </rPh>
    <phoneticPr fontId="2"/>
  </si>
  <si>
    <t>千円)</t>
  </si>
  <si>
    <t>×100＝</t>
  </si>
  <si>
    <t>％</t>
  </si>
  <si>
    <r>
      <t xml:space="preserve">以下の「みなし大企業」にあてはまる場合、チェックボックスにチェックすること
</t>
    </r>
    <r>
      <rPr>
        <b/>
        <sz val="8"/>
        <rFont val="ＭＳ ゴシック"/>
        <family val="3"/>
        <charset val="128"/>
      </rPr>
      <t xml:space="preserve">※発行済株式の総数または出資価額の２分の1以上が、同一の大企業の所有に属している中小企業者
※発行済株式の総数又は出資価額の３分の2以上が複数の大企業の所有に属している中小企業者
※大企業の役員又は職員を兼ねている者が役員総数の２分の1を占めている中小企業者
</t>
    </r>
    <r>
      <rPr>
        <b/>
        <sz val="8"/>
        <color indexed="10"/>
        <rFont val="ＭＳ ゴシック"/>
        <family val="3"/>
        <charset val="128"/>
      </rPr>
      <t>※資格審査結果通知書に印字される企業規模判定に使用されます</t>
    </r>
    <rPh sb="0" eb="2">
      <t>イカ</t>
    </rPh>
    <rPh sb="7" eb="10">
      <t>ダイキギョウ</t>
    </rPh>
    <rPh sb="17" eb="19">
      <t>バアイ</t>
    </rPh>
    <phoneticPr fontId="2"/>
  </si>
  <si>
    <t>流動負債(</t>
    <rPh sb="0" eb="2">
      <t>リュウドウ</t>
    </rPh>
    <rPh sb="2" eb="4">
      <t>フサイ</t>
    </rPh>
    <phoneticPr fontId="2"/>
  </si>
  <si>
    <t>　営業年数</t>
    <rPh sb="1" eb="3">
      <t>エイギョウ</t>
    </rPh>
    <rPh sb="3" eb="5">
      <t>ネンスウ</t>
    </rPh>
    <phoneticPr fontId="2"/>
  </si>
  <si>
    <t>　常勤職員の人数</t>
    <rPh sb="1" eb="3">
      <t>ジョウキン</t>
    </rPh>
    <rPh sb="3" eb="5">
      <t>ショクイン</t>
    </rPh>
    <rPh sb="6" eb="7">
      <t>ヒト</t>
    </rPh>
    <rPh sb="7" eb="8">
      <t>カズ</t>
    </rPh>
    <phoneticPr fontId="2"/>
  </si>
  <si>
    <t>　設備の額</t>
  </si>
  <si>
    <t>（※上記1７で「物品の製造」を選択した場合のみ記入）</t>
  </si>
  <si>
    <t>年</t>
  </si>
  <si>
    <t>人</t>
    <rPh sb="0" eb="1">
      <t>ヒト</t>
    </rPh>
    <phoneticPr fontId="2"/>
  </si>
  <si>
    <r>
      <t>① 機械装置類</t>
    </r>
    <r>
      <rPr>
        <sz val="9"/>
        <rFont val="ＭＳ ゴシック"/>
        <family val="3"/>
        <charset val="128"/>
      </rPr>
      <t>（千円）</t>
    </r>
    <rPh sb="2" eb="4">
      <t>キカイ</t>
    </rPh>
    <rPh sb="4" eb="6">
      <t>ソウチ</t>
    </rPh>
    <rPh sb="6" eb="7">
      <t>ルイ</t>
    </rPh>
    <rPh sb="8" eb="10">
      <t>センエン</t>
    </rPh>
    <phoneticPr fontId="2"/>
  </si>
  <si>
    <r>
      <t>② 運搬具類</t>
    </r>
    <r>
      <rPr>
        <sz val="9"/>
        <rFont val="ＭＳ ゴシック"/>
        <family val="3"/>
        <charset val="128"/>
      </rPr>
      <t>（千円）</t>
    </r>
    <rPh sb="2" eb="4">
      <t>ウンパン</t>
    </rPh>
    <rPh sb="4" eb="5">
      <t>グ</t>
    </rPh>
    <rPh sb="5" eb="6">
      <t>ルイ</t>
    </rPh>
    <rPh sb="7" eb="9">
      <t>センエン</t>
    </rPh>
    <phoneticPr fontId="2"/>
  </si>
  <si>
    <r>
      <t>③ 工具その他</t>
    </r>
    <r>
      <rPr>
        <sz val="9"/>
        <rFont val="ＭＳ ゴシック"/>
        <family val="3"/>
        <charset val="128"/>
      </rPr>
      <t>（千円）</t>
    </r>
    <rPh sb="2" eb="4">
      <t>コウグ</t>
    </rPh>
    <rPh sb="6" eb="7">
      <t>タ</t>
    </rPh>
    <rPh sb="8" eb="10">
      <t>センエン</t>
    </rPh>
    <phoneticPr fontId="2"/>
  </si>
  <si>
    <r>
      <t>④　合　　計</t>
    </r>
    <r>
      <rPr>
        <sz val="9"/>
        <rFont val="ＭＳ ゴシック"/>
        <family val="3"/>
        <charset val="128"/>
      </rPr>
      <t>（千円）</t>
    </r>
    <rPh sb="2" eb="3">
      <t>ゴウ</t>
    </rPh>
    <rPh sb="5" eb="6">
      <t>ケイ</t>
    </rPh>
    <rPh sb="7" eb="9">
      <t>センエン</t>
    </rPh>
    <phoneticPr fontId="2"/>
  </si>
  <si>
    <t>※パート・アルバイトは除く</t>
    <rPh sb="11" eb="12">
      <t>ノゾ</t>
    </rPh>
    <phoneticPr fontId="2"/>
  </si>
  <si>
    <t>　</t>
  </si>
  <si>
    <t>主な設備内容</t>
    <rPh sb="0" eb="1">
      <t>オモ</t>
    </rPh>
    <rPh sb="2" eb="4">
      <t>セツビ</t>
    </rPh>
    <rPh sb="4" eb="6">
      <t>ナイヨウ</t>
    </rPh>
    <phoneticPr fontId="2"/>
  </si>
  <si>
    <t>（※上記1７で「物品の製造」を選択した場合のみ記入。このときは必ず当該業種に係る自社の主な設備内容をできるだけ詳細（品名及び台数）に記入してください。）</t>
  </si>
  <si>
    <t>2.担当者・代理人</t>
  </si>
  <si>
    <t>TEL:</t>
  </si>
  <si>
    <t>FAX:</t>
  </si>
  <si>
    <t>TEL:</t>
  </si>
  <si>
    <t>FAX:</t>
  </si>
  <si>
    <t>TEL:</t>
  </si>
  <si>
    <t>FAX:</t>
  </si>
  <si>
    <t>※該当するものに○をつける</t>
  </si>
  <si>
    <t xml:space="preserve">※本社住所（登記事項証明書の住所）が現住所と異なる場合は現住所を記入の上、末尾に（現住所）をつける
</t>
    <rPh sb="1" eb="3">
      <t>ホンシャ</t>
    </rPh>
    <rPh sb="3" eb="5">
      <t>ジュウショ</t>
    </rPh>
    <rPh sb="6" eb="8">
      <t>トウキ</t>
    </rPh>
    <rPh sb="8" eb="10">
      <t>ジコウ</t>
    </rPh>
    <rPh sb="10" eb="13">
      <t>ショウメイショ</t>
    </rPh>
    <rPh sb="14" eb="16">
      <t>ジュウショ</t>
    </rPh>
    <rPh sb="18" eb="21">
      <t>ゲンジュウショ</t>
    </rPh>
    <rPh sb="22" eb="23">
      <t>コト</t>
    </rPh>
    <rPh sb="25" eb="27">
      <t>バアイ</t>
    </rPh>
    <rPh sb="28" eb="31">
      <t>ゲンジュウショ</t>
    </rPh>
    <rPh sb="32" eb="34">
      <t>キニュウ</t>
    </rPh>
    <rPh sb="35" eb="36">
      <t>ウエ</t>
    </rPh>
    <rPh sb="37" eb="39">
      <t>マツビ</t>
    </rPh>
    <rPh sb="41" eb="44">
      <t>ゲンジュウショ</t>
    </rPh>
    <phoneticPr fontId="2"/>
  </si>
  <si>
    <t>住所ビル名
登記とおりです</t>
    <rPh sb="0" eb="2">
      <t>ジュウショ</t>
    </rPh>
    <rPh sb="4" eb="5">
      <t>メイ</t>
    </rPh>
    <rPh sb="6" eb="8">
      <t>トウキ</t>
    </rPh>
    <phoneticPr fontId="2"/>
  </si>
  <si>
    <t>役職名
登記とおりです</t>
    <rPh sb="0" eb="2">
      <t>ヤクショク</t>
    </rPh>
    <rPh sb="2" eb="3">
      <t>メイ</t>
    </rPh>
    <rPh sb="4" eb="6">
      <t>トウキ</t>
    </rPh>
    <phoneticPr fontId="2"/>
  </si>
  <si>
    <t>　</t>
  </si>
  <si>
    <t>資格結果通知書</t>
  </si>
  <si>
    <t>その他身分証明書等</t>
  </si>
  <si>
    <t>委任状</t>
    <rPh sb="0" eb="3">
      <t>イニンジョウ</t>
    </rPh>
    <phoneticPr fontId="2"/>
  </si>
  <si>
    <t>外字届</t>
    <rPh sb="0" eb="2">
      <t>ガイジ</t>
    </rPh>
    <rPh sb="2" eb="3">
      <t>トドケ</t>
    </rPh>
    <phoneticPr fontId="2"/>
  </si>
  <si>
    <r>
      <t>財務諸表</t>
    </r>
    <r>
      <rPr>
        <sz val="6"/>
        <color indexed="10"/>
        <rFont val="ＭＳ ゴシック"/>
        <family val="3"/>
        <charset val="128"/>
      </rPr>
      <t>どちらかに○をつける</t>
    </r>
    <r>
      <rPr>
        <sz val="11"/>
        <rFont val="ＭＳ ゴシック"/>
        <family val="3"/>
        <charset val="128"/>
      </rPr>
      <t xml:space="preserve">
（個人青・白）</t>
    </r>
  </si>
  <si>
    <t>営業経歴</t>
    <rPh sb="0" eb="2">
      <t>エイギョウ</t>
    </rPh>
    <rPh sb="2" eb="4">
      <t>ケイレキ</t>
    </rPh>
    <phoneticPr fontId="29"/>
  </si>
  <si>
    <t>出来事</t>
    <rPh sb="0" eb="3">
      <t>デキゴト</t>
    </rPh>
    <phoneticPr fontId="29"/>
  </si>
  <si>
    <t>詳細</t>
    <rPh sb="0" eb="2">
      <t>ショウサイ</t>
    </rPh>
    <phoneticPr fontId="29"/>
  </si>
  <si>
    <t>和暦（年月）</t>
    <rPh sb="0" eb="2">
      <t>ワレキ</t>
    </rPh>
    <rPh sb="3" eb="4">
      <t>ネン</t>
    </rPh>
    <rPh sb="4" eb="5">
      <t>ガツ</t>
    </rPh>
    <phoneticPr fontId="29"/>
  </si>
  <si>
    <t>年</t>
    <rPh sb="0" eb="1">
      <t>ネン</t>
    </rPh>
    <phoneticPr fontId="2"/>
  </si>
  <si>
    <t>月</t>
    <rPh sb="0" eb="1">
      <t>ガツ</t>
    </rPh>
    <phoneticPr fontId="2"/>
  </si>
  <si>
    <t>日</t>
    <rPh sb="0" eb="1">
      <t>ニチ</t>
    </rPh>
    <phoneticPr fontId="2"/>
  </si>
  <si>
    <t>）</t>
  </si>
  <si>
    <t>月</t>
    <rPh sb="0" eb="1">
      <t>ツキ</t>
    </rPh>
    <phoneticPr fontId="2"/>
  </si>
  <si>
    <t>この行は非表示にすること。</t>
    <rPh sb="2" eb="3">
      <t>ギョウ</t>
    </rPh>
    <rPh sb="4" eb="7">
      <t>ヒヒョウジ</t>
    </rPh>
    <phoneticPr fontId="2"/>
  </si>
  <si>
    <t>）法人番号（</t>
  </si>
  <si>
    <t>※いずれか1つに○をする。ただし、[1組合]を選択した場合は、法人設立の根拠法を記入すること。</t>
    <rPh sb="18" eb="20">
      <t>クミアイ</t>
    </rPh>
    <rPh sb="22" eb="24">
      <t>センタク</t>
    </rPh>
    <rPh sb="26" eb="28">
      <t>バアイ</t>
    </rPh>
    <rPh sb="30" eb="32">
      <t>ホウジン</t>
    </rPh>
    <rPh sb="32" eb="34">
      <t>セツリツ</t>
    </rPh>
    <rPh sb="35" eb="38">
      <t>コンキョホウ</t>
    </rPh>
    <rPh sb="40" eb="42">
      <t>キニュウ</t>
    </rPh>
    <phoneticPr fontId="2"/>
  </si>
  <si>
    <t>[1組合]の場合、法人設立の根拠法を記入</t>
  </si>
  <si>
    <t>予算決算及び会計令第70条第3号に該当しないことの誓約</t>
    <rPh sb="0" eb="2">
      <t>ヨサン</t>
    </rPh>
    <rPh sb="2" eb="4">
      <t>ケッサン</t>
    </rPh>
    <rPh sb="4" eb="5">
      <t>オヨ</t>
    </rPh>
    <rPh sb="6" eb="8">
      <t>カイケイ</t>
    </rPh>
    <rPh sb="8" eb="9">
      <t>レイ</t>
    </rPh>
    <rPh sb="9" eb="10">
      <t>ダイ</t>
    </rPh>
    <rPh sb="12" eb="13">
      <t>ジョウ</t>
    </rPh>
    <rPh sb="13" eb="14">
      <t>ダイ</t>
    </rPh>
    <rPh sb="15" eb="16">
      <t>ゴウ</t>
    </rPh>
    <rPh sb="17" eb="19">
      <t>ガイトウ</t>
    </rPh>
    <rPh sb="25" eb="27">
      <t>セイヤク</t>
    </rPh>
    <phoneticPr fontId="2"/>
  </si>
  <si>
    <t>記</t>
    <rPh sb="0" eb="1">
      <t>キ</t>
    </rPh>
    <phoneticPr fontId="2"/>
  </si>
  <si>
    <t xml:space="preserve">１　予算決算及び会計令（昭和22年勅令第165号）第70条第3号に該当しないこと。
　すなわち、暴力団員による不当な行為の防止等に関する法律（平成３年法律第77号）第32条第1項　各号に掲げる次の者でないこと
（１）指定暴力団員
（２）指定暴力団員と生計を一にする配偶者（婚姻の届出をしていないが事実上婚姻関係と同様の事情にある者を含む。）
（３）法人その他の団体であって、指定暴力団員がその役員になっているもの。
（４）指定暴力団員が出資、融資、取引その他の関係を通じてその事業活動に支配的な影響力を有する者（前号に該当するものを除く。）
</t>
    <rPh sb="2" eb="4">
      <t>ヨサン</t>
    </rPh>
    <rPh sb="4" eb="6">
      <t>ケッサン</t>
    </rPh>
    <rPh sb="6" eb="7">
      <t>オヨ</t>
    </rPh>
    <rPh sb="8" eb="10">
      <t>カイケイ</t>
    </rPh>
    <rPh sb="10" eb="11">
      <t>レイ</t>
    </rPh>
    <rPh sb="12" eb="14">
      <t>ショウワ</t>
    </rPh>
    <rPh sb="16" eb="17">
      <t>ネン</t>
    </rPh>
    <rPh sb="17" eb="19">
      <t>チョクレイ</t>
    </rPh>
    <rPh sb="19" eb="20">
      <t>ダイ</t>
    </rPh>
    <rPh sb="23" eb="24">
      <t>ゴウ</t>
    </rPh>
    <rPh sb="25" eb="26">
      <t>ダイ</t>
    </rPh>
    <rPh sb="28" eb="29">
      <t>ジョウ</t>
    </rPh>
    <rPh sb="29" eb="30">
      <t>ダイ</t>
    </rPh>
    <rPh sb="31" eb="32">
      <t>ゴウ</t>
    </rPh>
    <rPh sb="33" eb="35">
      <t>ガイトウ</t>
    </rPh>
    <rPh sb="48" eb="51">
      <t>ボウリョクダン</t>
    </rPh>
    <rPh sb="51" eb="52">
      <t>イン</t>
    </rPh>
    <rPh sb="55" eb="57">
      <t>フトウ</t>
    </rPh>
    <rPh sb="58" eb="60">
      <t>コウイ</t>
    </rPh>
    <rPh sb="61" eb="63">
      <t>ボウシ</t>
    </rPh>
    <rPh sb="63" eb="64">
      <t>トウ</t>
    </rPh>
    <rPh sb="65" eb="66">
      <t>カン</t>
    </rPh>
    <rPh sb="68" eb="70">
      <t>ホウリツ</t>
    </rPh>
    <rPh sb="71" eb="73">
      <t>ヘイセイ</t>
    </rPh>
    <rPh sb="74" eb="75">
      <t>ネン</t>
    </rPh>
    <rPh sb="75" eb="77">
      <t>ホウリツ</t>
    </rPh>
    <rPh sb="77" eb="78">
      <t>ダイ</t>
    </rPh>
    <rPh sb="80" eb="81">
      <t>ゴウ</t>
    </rPh>
    <rPh sb="82" eb="83">
      <t>ダイ</t>
    </rPh>
    <rPh sb="85" eb="86">
      <t>ジョウ</t>
    </rPh>
    <rPh sb="86" eb="87">
      <t>ダイ</t>
    </rPh>
    <rPh sb="88" eb="89">
      <t>コウ</t>
    </rPh>
    <rPh sb="90" eb="92">
      <t>カクゴウ</t>
    </rPh>
    <rPh sb="93" eb="94">
      <t>カカ</t>
    </rPh>
    <rPh sb="96" eb="97">
      <t>ツギ</t>
    </rPh>
    <rPh sb="98" eb="99">
      <t>モノ</t>
    </rPh>
    <rPh sb="108" eb="110">
      <t>シテイ</t>
    </rPh>
    <rPh sb="110" eb="113">
      <t>ボウリョクダン</t>
    </rPh>
    <rPh sb="113" eb="114">
      <t>イン</t>
    </rPh>
    <rPh sb="118" eb="120">
      <t>シテイ</t>
    </rPh>
    <rPh sb="120" eb="123">
      <t>ボウリョクダン</t>
    </rPh>
    <rPh sb="123" eb="124">
      <t>イン</t>
    </rPh>
    <rPh sb="125" eb="127">
      <t>セイケイ</t>
    </rPh>
    <rPh sb="128" eb="129">
      <t>イチ</t>
    </rPh>
    <rPh sb="132" eb="134">
      <t>ハイグウ</t>
    </rPh>
    <rPh sb="134" eb="135">
      <t>シャ</t>
    </rPh>
    <rPh sb="136" eb="138">
      <t>コンイン</t>
    </rPh>
    <rPh sb="139" eb="141">
      <t>トドケデ</t>
    </rPh>
    <rPh sb="148" eb="151">
      <t>ジジツジョウ</t>
    </rPh>
    <rPh sb="151" eb="153">
      <t>コンイン</t>
    </rPh>
    <rPh sb="153" eb="155">
      <t>カンケイ</t>
    </rPh>
    <rPh sb="156" eb="158">
      <t>ドウヨウ</t>
    </rPh>
    <rPh sb="159" eb="161">
      <t>ジジョウ</t>
    </rPh>
    <rPh sb="164" eb="165">
      <t>モノ</t>
    </rPh>
    <rPh sb="166" eb="167">
      <t>フク</t>
    </rPh>
    <rPh sb="174" eb="176">
      <t>ホウジン</t>
    </rPh>
    <rPh sb="178" eb="179">
      <t>タ</t>
    </rPh>
    <rPh sb="180" eb="182">
      <t>ダンタイ</t>
    </rPh>
    <phoneticPr fontId="2"/>
  </si>
  <si>
    <t>以上</t>
    <rPh sb="0" eb="2">
      <t>イジョウ</t>
    </rPh>
    <phoneticPr fontId="2"/>
  </si>
  <si>
    <t>役員等名簿</t>
    <rPh sb="0" eb="2">
      <t>ヤクイン</t>
    </rPh>
    <rPh sb="2" eb="3">
      <t>トウ</t>
    </rPh>
    <rPh sb="3" eb="5">
      <t>メイボ</t>
    </rPh>
    <phoneticPr fontId="2"/>
  </si>
  <si>
    <t>役職</t>
    <rPh sb="0" eb="2">
      <t>ヤクショク</t>
    </rPh>
    <phoneticPr fontId="2"/>
  </si>
  <si>
    <t>性別</t>
    <rPh sb="0" eb="2">
      <t>セイベツ</t>
    </rPh>
    <phoneticPr fontId="2"/>
  </si>
  <si>
    <t>)</t>
  </si>
  <si>
    <t>（1/</t>
  </si>
  <si>
    <t>　　　　　　　　　号</t>
    <rPh sb="9" eb="10">
      <t>ゴウ</t>
    </rPh>
    <phoneticPr fontId="2"/>
  </si>
  <si>
    <t>第</t>
  </si>
  <si>
    <t>号</t>
    <rPh sb="0" eb="1">
      <t>ゴウ</t>
    </rPh>
    <phoneticPr fontId="2"/>
  </si>
  <si>
    <t>満</t>
    <rPh sb="0" eb="1">
      <t>マン</t>
    </rPh>
    <phoneticPr fontId="2"/>
  </si>
  <si>
    <t>（休業期間がある場合は、営業年数から差し引いてください。）</t>
    <rPh sb="8" eb="10">
      <t>バアイ</t>
    </rPh>
    <phoneticPr fontId="2"/>
  </si>
  <si>
    <t>登記のある方は、法人成立の年月日から申請日までの満年数</t>
    <rPh sb="0" eb="2">
      <t>トウキ</t>
    </rPh>
    <rPh sb="5" eb="6">
      <t>カタ</t>
    </rPh>
    <rPh sb="8" eb="10">
      <t>ホウジン</t>
    </rPh>
    <rPh sb="10" eb="12">
      <t>セイリツ</t>
    </rPh>
    <rPh sb="13" eb="16">
      <t>ネンガッピ</t>
    </rPh>
    <rPh sb="18" eb="20">
      <t>シンセイ</t>
    </rPh>
    <rPh sb="20" eb="21">
      <t>ビ</t>
    </rPh>
    <rPh sb="24" eb="25">
      <t>マン</t>
    </rPh>
    <rPh sb="25" eb="27">
      <t>ネンスウ</t>
    </rPh>
    <phoneticPr fontId="2"/>
  </si>
  <si>
    <t>甲：商号又は名称（</t>
    <rPh sb="0" eb="1">
      <t>コウ</t>
    </rPh>
    <phoneticPr fontId="2"/>
  </si>
  <si>
    <t>※求めた満年数をP.5の【23】営業年数に転記すること。</t>
    <rPh sb="1" eb="2">
      <t>モト</t>
    </rPh>
    <rPh sb="4" eb="5">
      <t>マン</t>
    </rPh>
    <rPh sb="5" eb="7">
      <t>ネンスウ</t>
    </rPh>
    <rPh sb="16" eb="18">
      <t>エイギョウ</t>
    </rPh>
    <rPh sb="18" eb="20">
      <t>ネンスウ</t>
    </rPh>
    <rPh sb="21" eb="23">
      <t>テンキ</t>
    </rPh>
    <phoneticPr fontId="2"/>
  </si>
  <si>
    <t>その他（合併・分社・事業譲渡等の場合。沿革に要記入）</t>
    <rPh sb="2" eb="3">
      <t>タ</t>
    </rPh>
    <rPh sb="4" eb="6">
      <t>ガッペイ</t>
    </rPh>
    <rPh sb="7" eb="9">
      <t>ブンシャ</t>
    </rPh>
    <rPh sb="10" eb="12">
      <t>ジギョウ</t>
    </rPh>
    <rPh sb="12" eb="14">
      <t>ジョウト</t>
    </rPh>
    <rPh sb="14" eb="15">
      <t>トウ</t>
    </rPh>
    <rPh sb="16" eb="18">
      <t>バアイ</t>
    </rPh>
    <rPh sb="19" eb="21">
      <t>エンカク</t>
    </rPh>
    <rPh sb="22" eb="23">
      <t>ヨウ</t>
    </rPh>
    <rPh sb="23" eb="25">
      <t>キニュウ</t>
    </rPh>
    <phoneticPr fontId="2"/>
  </si>
  <si>
    <t>（</t>
  </si>
  <si>
    <r>
      <t>生年月日</t>
    </r>
    <r>
      <rPr>
        <sz val="10"/>
        <color indexed="10"/>
        <rFont val="ＭＳ ゴシック"/>
        <family val="3"/>
        <charset val="128"/>
      </rPr>
      <t>※和暦で記入</t>
    </r>
  </si>
  <si>
    <t>※役員等名簿の行数が足りない場合は、「（別紙）役員等名簿追加用」をコピーして追加してください。</t>
    <rPh sb="1" eb="3">
      <t>ヤクイン</t>
    </rPh>
    <rPh sb="3" eb="4">
      <t>トウ</t>
    </rPh>
    <rPh sb="4" eb="6">
      <t>メイボ</t>
    </rPh>
    <rPh sb="7" eb="9">
      <t>ギョウスウ</t>
    </rPh>
    <rPh sb="10" eb="11">
      <t>タ</t>
    </rPh>
    <rPh sb="14" eb="16">
      <t>バアイ</t>
    </rPh>
    <rPh sb="20" eb="22">
      <t>ベッシ</t>
    </rPh>
    <rPh sb="23" eb="25">
      <t>ヤクイン</t>
    </rPh>
    <rPh sb="25" eb="26">
      <t>トウ</t>
    </rPh>
    <rPh sb="26" eb="28">
      <t>メイボ</t>
    </rPh>
    <rPh sb="28" eb="30">
      <t>ツイカ</t>
    </rPh>
    <rPh sb="30" eb="31">
      <t>ヨウ</t>
    </rPh>
    <rPh sb="38" eb="40">
      <t>ツイカ</t>
    </rPh>
    <phoneticPr fontId="2"/>
  </si>
  <si>
    <t>※法人は、登記に記載のある「会社成立の年月日」、「法人成立の年月日」また「組合契約の効力が発生する年月日」を和暦で記入
※個人は、創業年月日を和暦で記入。</t>
    <rPh sb="1" eb="3">
      <t>ホウジン</t>
    </rPh>
    <rPh sb="5" eb="7">
      <t>トウキ</t>
    </rPh>
    <rPh sb="8" eb="10">
      <t>キサイ</t>
    </rPh>
    <rPh sb="14" eb="16">
      <t>カイシャ</t>
    </rPh>
    <rPh sb="16" eb="18">
      <t>セイリツ</t>
    </rPh>
    <rPh sb="19" eb="22">
      <t>ネンガッピ</t>
    </rPh>
    <rPh sb="25" eb="27">
      <t>ホウジン</t>
    </rPh>
    <rPh sb="27" eb="29">
      <t>セイリツ</t>
    </rPh>
    <rPh sb="30" eb="33">
      <t>ネンガッピ</t>
    </rPh>
    <rPh sb="37" eb="39">
      <t>クミアイ</t>
    </rPh>
    <rPh sb="39" eb="41">
      <t>ケイヤク</t>
    </rPh>
    <rPh sb="42" eb="44">
      <t>コウリョク</t>
    </rPh>
    <rPh sb="45" eb="47">
      <t>ハッセイ</t>
    </rPh>
    <rPh sb="49" eb="52">
      <t>ネンガッピ</t>
    </rPh>
    <rPh sb="54" eb="56">
      <t>ワレキ</t>
    </rPh>
    <rPh sb="57" eb="59">
      <t>キニュウ</t>
    </rPh>
    <rPh sb="61" eb="63">
      <t>コジン</t>
    </rPh>
    <rPh sb="65" eb="67">
      <t>ソウギョウ</t>
    </rPh>
    <rPh sb="67" eb="70">
      <t>ネンガッピ</t>
    </rPh>
    <rPh sb="71" eb="73">
      <t>ワレキ</t>
    </rPh>
    <rPh sb="74" eb="76">
      <t>キニュウ</t>
    </rPh>
    <phoneticPr fontId="2"/>
  </si>
  <si>
    <t>氏　名（フリガナ）</t>
    <rPh sb="0" eb="1">
      <t>ウジ</t>
    </rPh>
    <rPh sb="2" eb="3">
      <t>メイ</t>
    </rPh>
    <phoneticPr fontId="2"/>
  </si>
  <si>
    <t>（１）沿革</t>
    <rPh sb="3" eb="5">
      <t>エンカク</t>
    </rPh>
    <phoneticPr fontId="29"/>
  </si>
  <si>
    <t>（２）営業年数の求め方の選択</t>
    <rPh sb="3" eb="7">
      <t>エイギョウネンスウ</t>
    </rPh>
    <rPh sb="8" eb="9">
      <t>モト</t>
    </rPh>
    <rPh sb="10" eb="11">
      <t>カタ</t>
    </rPh>
    <rPh sb="12" eb="14">
      <t>センタク</t>
    </rPh>
    <phoneticPr fontId="2"/>
  </si>
  <si>
    <t>いずれか１つ選択して、
ㇾ点を付けください。</t>
    <rPh sb="6" eb="8">
      <t>センタク</t>
    </rPh>
    <rPh sb="13" eb="14">
      <t>テン</t>
    </rPh>
    <rPh sb="15" eb="16">
      <t>ツ</t>
    </rPh>
    <phoneticPr fontId="2"/>
  </si>
  <si>
    <t>（３）営業年数</t>
    <rPh sb="3" eb="5">
      <t>エイギョウ</t>
    </rPh>
    <rPh sb="5" eb="7">
      <t>ネンスウ</t>
    </rPh>
    <phoneticPr fontId="2"/>
  </si>
  <si>
    <t>（１）（２）をもとに算出し、
記入してください。</t>
    <rPh sb="10" eb="11">
      <t>サン</t>
    </rPh>
    <rPh sb="11" eb="12">
      <t>シュツ</t>
    </rPh>
    <rPh sb="15" eb="17">
      <t>キニュウ</t>
    </rPh>
    <phoneticPr fontId="2"/>
  </si>
  <si>
    <t>※【27】営業経歴の(3)の満年数を転記</t>
    <rPh sb="5" eb="7">
      <t>エイギョウ</t>
    </rPh>
    <rPh sb="7" eb="9">
      <t>ケイレキ</t>
    </rPh>
    <rPh sb="14" eb="15">
      <t>マン</t>
    </rPh>
    <rPh sb="15" eb="17">
      <t>ネンスウ</t>
    </rPh>
    <rPh sb="18" eb="20">
      <t>テンキ</t>
    </rPh>
    <phoneticPr fontId="2"/>
  </si>
  <si>
    <t>登記がない方は、創立年月日から申請日までの満年数</t>
    <rPh sb="17" eb="18">
      <t>ニチ</t>
    </rPh>
    <phoneticPr fontId="2"/>
  </si>
  <si>
    <t>（A）</t>
  </si>
  <si>
    <t>申請書（P.1）の申請日を入力してください。</t>
  </si>
  <si>
    <t>（B）</t>
  </si>
  <si>
    <t>申請日</t>
    <rPh sb="0" eb="2">
      <t>シンセイ</t>
    </rPh>
    <rPh sb="2" eb="3">
      <t>ビ</t>
    </rPh>
    <phoneticPr fontId="2"/>
  </si>
  <si>
    <t>和暦</t>
    <rPh sb="0" eb="2">
      <t>ワレキ</t>
    </rPh>
    <phoneticPr fontId="2"/>
  </si>
  <si>
    <t>※インターネットによる新規申請、更新申請では、申請ボタンをクリックした日が申請日になります。</t>
    <rPh sb="11" eb="13">
      <t>シンキ</t>
    </rPh>
    <rPh sb="13" eb="15">
      <t>シンセイ</t>
    </rPh>
    <rPh sb="16" eb="18">
      <t>コウシン</t>
    </rPh>
    <rPh sb="18" eb="20">
      <t>シンセイ</t>
    </rPh>
    <rPh sb="23" eb="25">
      <t>シンセイ</t>
    </rPh>
    <rPh sb="35" eb="36">
      <t>ヒ</t>
    </rPh>
    <rPh sb="37" eb="40">
      <t>シンセイビ</t>
    </rPh>
    <phoneticPr fontId="2"/>
  </si>
  <si>
    <t>出来事の年月日や、種々の期間</t>
    <rPh sb="0" eb="3">
      <t>デキゴト</t>
    </rPh>
    <rPh sb="4" eb="7">
      <t>ネンガッピ</t>
    </rPh>
    <rPh sb="9" eb="11">
      <t>シュシュ</t>
    </rPh>
    <rPh sb="12" eb="14">
      <t>キカン</t>
    </rPh>
    <phoneticPr fontId="2"/>
  </si>
  <si>
    <t>①</t>
  </si>
  <si>
    <t>創業年月日又は
引継事業の開始日</t>
  </si>
  <si>
    <t>④</t>
  </si>
  <si>
    <t>①創業年月日又は引継事業の開始日
から申請日までの期間</t>
    <rPh sb="19" eb="21">
      <t>シンセイ</t>
    </rPh>
    <rPh sb="21" eb="22">
      <t>ビ</t>
    </rPh>
    <phoneticPr fontId="2"/>
  </si>
  <si>
    <t>ヶ月</t>
    <rPh sb="1" eb="2">
      <t>ゲツ</t>
    </rPh>
    <phoneticPr fontId="2"/>
  </si>
  <si>
    <t>この行は非表示にすること</t>
    <rPh sb="2" eb="3">
      <t>ギョウ</t>
    </rPh>
    <rPh sb="4" eb="7">
      <t>ヒヒョウジ</t>
    </rPh>
    <phoneticPr fontId="2"/>
  </si>
  <si>
    <t>月</t>
    <rPh sb="0" eb="1">
      <t>ツキ</t>
    </rPh>
    <phoneticPr fontId="2"/>
  </si>
  <si>
    <t>○創業者が個人事業主として創業した年月日を入力してください。
　　①創業年月日が②の「法人の成立した（設立）年月日」と同日でも可。
　　①創業年月日が未入力でも可。
○引継ぐ事業の開始日から営業年数を計算する場合は、引継ぐ事業の開始日を入力してください。
※「明治より前」の場合は、明治6年1月1日に置き換えて入力してください。</t>
    <rPh sb="155" eb="157">
      <t>ニュウリョク</t>
    </rPh>
    <phoneticPr fontId="2"/>
  </si>
  <si>
    <t>③休業した期間があれば、その期間を差し引いた期間</t>
    <rPh sb="1" eb="3">
      <t>キュウギョウ</t>
    </rPh>
    <rPh sb="5" eb="7">
      <t>キカン</t>
    </rPh>
    <rPh sb="14" eb="16">
      <t>キカン</t>
    </rPh>
    <rPh sb="17" eb="18">
      <t>サ</t>
    </rPh>
    <rPh sb="19" eb="20">
      <t>ヒ</t>
    </rPh>
    <rPh sb="22" eb="24">
      <t>キカン</t>
    </rPh>
    <phoneticPr fontId="2"/>
  </si>
  <si>
    <t>②</t>
  </si>
  <si>
    <t>法人の成立した
（設立）年月日</t>
    <rPh sb="3" eb="5">
      <t>セイリツ</t>
    </rPh>
    <phoneticPr fontId="2"/>
  </si>
  <si>
    <t>⑤</t>
  </si>
  <si>
    <t>②法人の成立した（設立）年月日
から申請日までの期間</t>
    <rPh sb="4" eb="6">
      <t>セイリツ</t>
    </rPh>
    <rPh sb="18" eb="20">
      <t>シンセイ</t>
    </rPh>
    <rPh sb="20" eb="21">
      <t>ビ</t>
    </rPh>
    <phoneticPr fontId="2"/>
  </si>
  <si>
    <t>③休業した期間があれば、その期間を差し引いた期間</t>
  </si>
  <si>
    <t>③</t>
  </si>
  <si>
    <t>休業していた期間</t>
  </si>
  <si>
    <t>自：和暦</t>
    <rPh sb="0" eb="1">
      <t>ジ</t>
    </rPh>
    <rPh sb="2" eb="4">
      <t>ワレキ</t>
    </rPh>
    <phoneticPr fontId="2"/>
  </si>
  <si>
    <t>至：</t>
    <rPh sb="0" eb="1">
      <t>シ</t>
    </rPh>
    <phoneticPr fontId="2"/>
  </si>
  <si>
    <t>※休業していた期間があれば入力</t>
    <rPh sb="13" eb="15">
      <t>ニュウリョク</t>
    </rPh>
    <phoneticPr fontId="2"/>
  </si>
  <si>
    <t>（</t>
  </si>
  <si>
    <t>）</t>
  </si>
  <si>
    <t>（</t>
  </si>
  <si>
    <t>営業年数</t>
  </si>
  <si>
    <t>満</t>
    <rPh sb="0" eb="1">
      <t>マン</t>
    </rPh>
    <phoneticPr fontId="2"/>
  </si>
  <si>
    <t xml:space="preserve">※休業期間は差引
</t>
  </si>
  <si>
    <t>○登記に記載のある「会社成立の年月日」、「法人成立の年月日」また「組合契約の効力が発生する年月日」を和暦で入力してください。
○分社・事業譲渡で、引き継ぐ事業の営業年数を求める場合は、当項目は未入力にしてください。
※「明治より前」の場合は、明治6年1月1日に置き換えて入力してください。</t>
    <rPh sb="135" eb="136">
      <t>ニュウ</t>
    </rPh>
    <rPh sb="136" eb="137">
      <t>チカラ</t>
    </rPh>
    <phoneticPr fontId="2"/>
  </si>
  <si>
    <t>（C）</t>
  </si>
  <si>
    <r>
      <rPr>
        <b/>
        <sz val="11"/>
        <rFont val="ＭＳ ゴシック"/>
        <family val="3"/>
        <charset val="128"/>
      </rPr>
      <t>当社（個人である場合は私、団体である場合は当団体）は、全省庁統一資格審査に申請するにあたり、下記の事項について誓約します。
この誓約が虚偽であり、又はこの誓約に反したことにより、当方が不利益を被ることとなっても、異議は一切申し立てません。
また、貴職において必要と判断した場合に、役員等名簿により提出する当方の個人情報を警察に提供することについて同意します。</t>
    </r>
    <r>
      <rPr>
        <sz val="11"/>
        <rFont val="ＭＳ ゴシック"/>
        <family val="3"/>
        <charset val="128"/>
      </rPr>
      <t xml:space="preserve">
</t>
    </r>
    <r>
      <rPr>
        <sz val="11"/>
        <color indexed="10"/>
        <rFont val="ＭＳ ゴシック"/>
        <family val="3"/>
        <charset val="128"/>
      </rPr>
      <t>（上記に誓約及び同意する場合、左のチェックボックスにチェックをしてください。）</t>
    </r>
    <rPh sb="90" eb="91">
      <t>ホウ</t>
    </rPh>
    <phoneticPr fontId="2"/>
  </si>
  <si>
    <r>
      <t>１．建設コンサルタント
２．新設会社・休眠会社
３．その他（</t>
    </r>
    <r>
      <rPr>
        <sz val="8"/>
        <rFont val="ＭＳ ゴシック"/>
        <family val="3"/>
        <charset val="128"/>
      </rPr>
      <t>合併・分社等</t>
    </r>
    <r>
      <rPr>
        <sz val="11"/>
        <rFont val="ＭＳ ゴシック"/>
        <family val="3"/>
        <charset val="128"/>
      </rPr>
      <t>）</t>
    </r>
    <rPh sb="30" eb="32">
      <t>ガッペイ</t>
    </rPh>
    <rPh sb="33" eb="35">
      <t>ブンシャ</t>
    </rPh>
    <rPh sb="35" eb="36">
      <t>トウ</t>
    </rPh>
    <phoneticPr fontId="2"/>
  </si>
  <si>
    <t>個人から法人成りされた場合は個人の創立年月日から申請日まで満年数</t>
    <rPh sb="14" eb="16">
      <t>コジン</t>
    </rPh>
    <phoneticPr fontId="2"/>
  </si>
  <si>
    <t xml:space="preserve"> </t>
  </si>
  <si>
    <t>平成</t>
    <rPh sb="0" eb="2">
      <t>ヘイセイ</t>
    </rPh>
    <phoneticPr fontId="2"/>
  </si>
  <si>
    <t>昭和</t>
    <rPh sb="0" eb="2">
      <t>ショウワ</t>
    </rPh>
    <phoneticPr fontId="2"/>
  </si>
  <si>
    <t>大正</t>
    <rPh sb="0" eb="2">
      <t>タイショウ</t>
    </rPh>
    <phoneticPr fontId="2"/>
  </si>
  <si>
    <t>明治</t>
    <rPh sb="0" eb="2">
      <t>メイジ</t>
    </rPh>
    <phoneticPr fontId="2"/>
  </si>
  <si>
    <t>明治より前</t>
    <rPh sb="0" eb="2">
      <t>メイジ</t>
    </rPh>
    <rPh sb="4" eb="5">
      <t>マエ</t>
    </rPh>
    <phoneticPr fontId="2"/>
  </si>
  <si>
    <t xml:space="preserve"> </t>
  </si>
  <si>
    <t>元号表</t>
    <rPh sb="0" eb="2">
      <t>ゲンゴウ</t>
    </rPh>
    <rPh sb="2" eb="3">
      <t>ヒョウ</t>
    </rPh>
    <phoneticPr fontId="2"/>
  </si>
  <si>
    <t xml:space="preserve"> </t>
  </si>
  <si>
    <t>申請担当者・
代理人メールアドレス</t>
    <rPh sb="0" eb="1">
      <t>シンセイ</t>
    </rPh>
    <rPh sb="1" eb="4">
      <t>タントウシャ</t>
    </rPh>
    <rPh sb="6" eb="9">
      <t>ダイリニン</t>
    </rPh>
    <phoneticPr fontId="2"/>
  </si>
  <si>
    <t>申請担当者・代理人に申請の内容を問い合せ可能なメールアドレスを記入。ただし、任意です。</t>
    <rPh sb="0" eb="2">
      <t>シンセイ</t>
    </rPh>
    <rPh sb="2" eb="5">
      <t>タントウシャ</t>
    </rPh>
    <rPh sb="6" eb="8">
      <t>ダイリ</t>
    </rPh>
    <rPh sb="8" eb="9">
      <t>ニン</t>
    </rPh>
    <rPh sb="10" eb="12">
      <t>シンセイ</t>
    </rPh>
    <rPh sb="13" eb="15">
      <t>ナイヨウ</t>
    </rPh>
    <rPh sb="16" eb="17">
      <t>ト</t>
    </rPh>
    <rPh sb="18" eb="19">
      <t>アワ</t>
    </rPh>
    <rPh sb="20" eb="22">
      <t>カノウ</t>
    </rPh>
    <rPh sb="31" eb="33">
      <t>キニュウ</t>
    </rPh>
    <rPh sb="38" eb="40">
      <t>ニンイ</t>
    </rPh>
    <phoneticPr fontId="2"/>
  </si>
  <si>
    <t>申請担当者・
代理人
勤務先住所</t>
    <rPh sb="0" eb="2">
      <t>シンセイ</t>
    </rPh>
    <rPh sb="2" eb="5">
      <t>タ</t>
    </rPh>
    <rPh sb="7" eb="10">
      <t>ダイリニン</t>
    </rPh>
    <rPh sb="11" eb="14">
      <t>キンムサキ</t>
    </rPh>
    <rPh sb="14" eb="16">
      <t>ジュ</t>
    </rPh>
    <phoneticPr fontId="2"/>
  </si>
  <si>
    <t>（1組合を選択された場合は、法人設立の根拠法を選択してください）</t>
  </si>
  <si>
    <t>（別紙）役員等名簿追加用</t>
  </si>
  <si>
    <t>参　考</t>
    <rPh sb="0" eb="1">
      <t>サン</t>
    </rPh>
    <rPh sb="2" eb="3">
      <t>コウ</t>
    </rPh>
    <phoneticPr fontId="2"/>
  </si>
  <si>
    <t>申請書（P.6）の項目【27】営業経歴の沿革等を基に入力してください。（C）の営業年数が求められます。</t>
    <rPh sb="20" eb="22">
      <t>エンカク</t>
    </rPh>
    <rPh sb="22" eb="23">
      <t>トウ</t>
    </rPh>
    <rPh sb="39" eb="41">
      <t>エイギョウ</t>
    </rPh>
    <rPh sb="41" eb="43">
      <t>ネンスウ</t>
    </rPh>
    <rPh sb="44" eb="45">
      <t>モト</t>
    </rPh>
    <phoneticPr fontId="2"/>
  </si>
  <si>
    <t xml:space="preserve">（B）の④⑤の期間のうち、長い方の満年数
</t>
  </si>
  <si>
    <r>
      <t>営業年数算出用ツール　</t>
    </r>
    <r>
      <rPr>
        <b/>
        <sz val="11"/>
        <color indexed="10"/>
        <rFont val="ＭＳ ゴシック"/>
        <family val="3"/>
        <charset val="128"/>
      </rPr>
      <t>（注）</t>
    </r>
    <r>
      <rPr>
        <b/>
        <sz val="11"/>
        <color indexed="10"/>
        <rFont val="ＭＳ ゴシック"/>
        <family val="3"/>
        <charset val="128"/>
      </rPr>
      <t>提出書類ではありません。</t>
    </r>
    <r>
      <rPr>
        <b/>
        <sz val="11"/>
        <rFont val="ＭＳ ゴシック"/>
        <family val="3"/>
        <charset val="128"/>
      </rPr>
      <t>（営業年数を確認される方は、ご使用ください。）</t>
    </r>
    <r>
      <rPr>
        <b/>
        <sz val="11"/>
        <color indexed="10"/>
        <rFont val="ＭＳ ゴシック"/>
        <family val="3"/>
        <charset val="128"/>
      </rPr>
      <t xml:space="preserve">
※赤枠の項目に入力してください。</t>
    </r>
    <rPh sb="0" eb="2">
      <t>エイギョウ</t>
    </rPh>
    <rPh sb="2" eb="4">
      <t>ネンスウ</t>
    </rPh>
    <rPh sb="4" eb="6">
      <t>サンシュツ</t>
    </rPh>
    <rPh sb="6" eb="7">
      <t>ヨウ</t>
    </rPh>
    <rPh sb="14" eb="16">
      <t>テイシュツ</t>
    </rPh>
    <phoneticPr fontId="2"/>
  </si>
  <si>
    <t>※小数点第一位を四捨五入</t>
    <rPh sb="1" eb="4">
      <t>ショウスウテン</t>
    </rPh>
    <rPh sb="4" eb="6">
      <t>ダイイチ</t>
    </rPh>
    <rPh sb="6" eb="7">
      <t>イ</t>
    </rPh>
    <rPh sb="8" eb="12">
      <t>シシャゴニュウ</t>
    </rPh>
    <phoneticPr fontId="2"/>
  </si>
  <si>
    <t>※リース金額等の上記科目にない金額がある場合、③のその他に計上</t>
    <rPh sb="4" eb="6">
      <t>キンガク</t>
    </rPh>
    <rPh sb="8" eb="10">
      <t>ジョウキ</t>
    </rPh>
    <rPh sb="10" eb="12">
      <t>カモク</t>
    </rPh>
    <rPh sb="20" eb="22">
      <t>バアイ</t>
    </rPh>
    <rPh sb="27" eb="28">
      <t>タ</t>
    </rPh>
    <rPh sb="29" eb="31">
      <t>ケイジョウ</t>
    </rPh>
    <phoneticPr fontId="2"/>
  </si>
  <si>
    <t>令和</t>
    <rPh sb="0" eb="2">
      <t>レイワ</t>
    </rPh>
    <phoneticPr fontId="2"/>
  </si>
  <si>
    <r>
      <t>★役員等名簿の記入に当たっての留意事項
・法人の場合、当役員等名簿に記入する対象は登記事項証明書に記載されている役員です。</t>
    </r>
    <r>
      <rPr>
        <sz val="8"/>
        <color indexed="10"/>
        <rFont val="ＭＳ ゴシック"/>
        <family val="3"/>
        <charset val="128"/>
      </rPr>
      <t>※ただし、監査役は除く。</t>
    </r>
    <r>
      <rPr>
        <sz val="8"/>
        <rFont val="ＭＳ ゴシック"/>
        <family val="3"/>
        <charset val="128"/>
      </rPr>
      <t xml:space="preserve">
　代表者を先頭に、その他は登記事項証明書の表示順に記載ください。
・個人事業主の場合、役職欄は省略可能とします。
・役員が公務員の場合、役職欄は当該公務員の所属と役職名とし、生年月日は省略可能とします。
・登記事項証明書に記載された役員が申請時にすでに退任等している場合、役職に退任日、氏名に登記事項証明書に記載の氏名・フリガナを記入してください。
</t>
    </r>
    <r>
      <rPr>
        <sz val="8"/>
        <color indexed="10"/>
        <rFont val="ＭＳ ゴシック"/>
        <family val="3"/>
        <charset val="128"/>
      </rPr>
      <t>※役員等名簿が8名より多くなる場合は、「（別紙）役員等名簿追加用」を追加してください。</t>
    </r>
    <rPh sb="66" eb="69">
      <t>カンサヤク</t>
    </rPh>
    <rPh sb="70" eb="71">
      <t>ノゾ</t>
    </rPh>
    <phoneticPr fontId="2"/>
  </si>
  <si>
    <t>０１・０２・０３</t>
  </si>
  <si>
    <r>
      <t>製造・販売等実績</t>
    </r>
    <r>
      <rPr>
        <sz val="9"/>
        <color indexed="10"/>
        <rFont val="ＭＳ ゴシック"/>
        <family val="3"/>
        <charset val="128"/>
      </rPr>
      <t>（役務の提供等、買受を含む。</t>
    </r>
    <r>
      <rPr>
        <sz val="9"/>
        <color indexed="10"/>
        <rFont val="ＭＳ ゴシック"/>
        <family val="3"/>
        <charset val="128"/>
      </rPr>
      <t>）</t>
    </r>
    <rPh sb="0" eb="2">
      <t>セイゾウ</t>
    </rPh>
    <rPh sb="3" eb="5">
      <t>ハンバイ</t>
    </rPh>
    <rPh sb="5" eb="6">
      <t>トウ</t>
    </rPh>
    <rPh sb="6" eb="8">
      <t>ジッセキ</t>
    </rPh>
    <rPh sb="9" eb="11">
      <t>エキム</t>
    </rPh>
    <rPh sb="12" eb="14">
      <t>テイキョウ</t>
    </rPh>
    <rPh sb="14" eb="15">
      <t>トウ</t>
    </rPh>
    <rPh sb="16" eb="18">
      <t>カイウケ</t>
    </rPh>
    <rPh sb="19" eb="20">
      <t>フク</t>
    </rPh>
    <phoneticPr fontId="2"/>
  </si>
  <si>
    <t>主たる事業
の種類</t>
    <rPh sb="0" eb="1">
      <t>シュ</t>
    </rPh>
    <rPh sb="3" eb="5">
      <t>ジギョウ</t>
    </rPh>
    <rPh sb="7" eb="9">
      <t>シュルイ</t>
    </rPh>
    <phoneticPr fontId="2"/>
  </si>
  <si>
    <t>１．物品の製造</t>
  </si>
  <si>
    <t>２．物品の販売</t>
  </si>
  <si>
    <t>a．ゴム製品　b．その他</t>
  </si>
  <si>
    <t>c．卸売　　d．小売</t>
  </si>
  <si>
    <t>※ａ～ｊの内、必ず１つを選択のこと</t>
    <rPh sb="5" eb="6">
      <t>ウチ</t>
    </rPh>
    <rPh sb="7" eb="8">
      <t>カナラ</t>
    </rPh>
    <rPh sb="12" eb="14">
      <t>センタク</t>
    </rPh>
    <phoneticPr fontId="2"/>
  </si>
  <si>
    <t>※決算がない場合、①②に「０」を記入、1期しか決算がない場合、②に記入し、③に同等の金額を記入
※小数点第一位は四捨五入して記入
※計上金額がない場合「０」を記入
※半期決算の場合は２期分を足し合わせて１年分として①と②に記入</t>
    <rPh sb="20" eb="21">
      <t>キ</t>
    </rPh>
    <rPh sb="33" eb="35">
      <t>キニュウ</t>
    </rPh>
    <rPh sb="39" eb="41">
      <t>ドウトウ</t>
    </rPh>
    <rPh sb="49" eb="50">
      <t>ショウ</t>
    </rPh>
    <rPh sb="52" eb="54">
      <t>ダイイチ</t>
    </rPh>
    <rPh sb="54" eb="55">
      <t>イ</t>
    </rPh>
    <rPh sb="83" eb="85">
      <t>ハンキ</t>
    </rPh>
    <rPh sb="85" eb="87">
      <t>ケッサン</t>
    </rPh>
    <rPh sb="88" eb="90">
      <t>バアイ</t>
    </rPh>
    <rPh sb="92" eb="93">
      <t>キ</t>
    </rPh>
    <rPh sb="93" eb="94">
      <t>ブン</t>
    </rPh>
    <rPh sb="95" eb="96">
      <t>タ</t>
    </rPh>
    <rPh sb="97" eb="98">
      <t>ア</t>
    </rPh>
    <rPh sb="102" eb="104">
      <t>ネンブン</t>
    </rPh>
    <rPh sb="111" eb="113">
      <t>キニュウ</t>
    </rPh>
    <phoneticPr fontId="2"/>
  </si>
  <si>
    <r>
      <t>競争参加を希望する地域等（※複数記入可能）　</t>
    </r>
    <r>
      <rPr>
        <sz val="11"/>
        <color indexed="10"/>
        <rFont val="ＭＳ ゴシック"/>
        <family val="3"/>
        <charset val="128"/>
      </rPr>
      <t>※地域別業者担当連絡先</t>
    </r>
    <rPh sb="0" eb="2">
      <t>キョウソウ</t>
    </rPh>
    <rPh sb="2" eb="4">
      <t>サンカ</t>
    </rPh>
    <rPh sb="5" eb="7">
      <t>キボウ</t>
    </rPh>
    <rPh sb="9" eb="11">
      <t>チイキ</t>
    </rPh>
    <rPh sb="11" eb="12">
      <t>トウ</t>
    </rPh>
    <rPh sb="23" eb="25">
      <t>チイキ</t>
    </rPh>
    <rPh sb="25" eb="26">
      <t>ベツ</t>
    </rPh>
    <rPh sb="26" eb="28">
      <t>ギョウシャ</t>
    </rPh>
    <rPh sb="28" eb="30">
      <t>タントウ</t>
    </rPh>
    <rPh sb="30" eb="33">
      <t>レンラクサキ</t>
    </rPh>
    <phoneticPr fontId="2"/>
  </si>
  <si>
    <t>※本社が担当する場合、商号又は名称（会社名等）を省略せずに記入</t>
    <rPh sb="1" eb="3">
      <t>ホンシャ</t>
    </rPh>
    <rPh sb="4" eb="6">
      <t>タントウ</t>
    </rPh>
    <rPh sb="8" eb="10">
      <t>バアイ</t>
    </rPh>
    <rPh sb="11" eb="13">
      <t>ショウゴウ</t>
    </rPh>
    <rPh sb="13" eb="14">
      <t>マタ</t>
    </rPh>
    <rPh sb="15" eb="17">
      <t>メイショウ</t>
    </rPh>
    <rPh sb="18" eb="21">
      <t>カイシャメイ</t>
    </rPh>
    <rPh sb="21" eb="22">
      <t>トウ</t>
    </rPh>
    <rPh sb="24" eb="26">
      <t>ショウリャク</t>
    </rPh>
    <rPh sb="29" eb="31">
      <t>キニュウ</t>
    </rPh>
    <phoneticPr fontId="2"/>
  </si>
  <si>
    <r>
      <t>外資なし</t>
    </r>
    <r>
      <rPr>
        <sz val="7"/>
        <rFont val="ＭＳ ゴシック"/>
        <family val="3"/>
        <charset val="128"/>
      </rPr>
      <t>（下空欄に○）</t>
    </r>
    <rPh sb="0" eb="2">
      <t>ガイシ</t>
    </rPh>
    <rPh sb="5" eb="6">
      <t>シタ</t>
    </rPh>
    <rPh sb="6" eb="8">
      <t>クウラン</t>
    </rPh>
    <phoneticPr fontId="2"/>
  </si>
  <si>
    <r>
      <t>１．外国籍会社</t>
    </r>
    <r>
      <rPr>
        <sz val="7"/>
        <rFont val="ＭＳ ゴシック"/>
        <family val="3"/>
        <charset val="128"/>
      </rPr>
      <t>(左空欄に○)</t>
    </r>
    <rPh sb="8" eb="9">
      <t>ヒダリ</t>
    </rPh>
    <phoneticPr fontId="2"/>
  </si>
  <si>
    <r>
      <t>２．日本国籍会社</t>
    </r>
    <r>
      <rPr>
        <sz val="7"/>
        <rFont val="ＭＳ ゴシック"/>
        <family val="3"/>
        <charset val="128"/>
      </rPr>
      <t>(左空欄に○)</t>
    </r>
    <rPh sb="9" eb="10">
      <t>ヒダリ</t>
    </rPh>
    <phoneticPr fontId="2"/>
  </si>
  <si>
    <r>
      <t>３．日本国籍会社</t>
    </r>
    <r>
      <rPr>
        <sz val="7"/>
        <rFont val="ＭＳ ゴシック"/>
        <family val="3"/>
        <charset val="128"/>
      </rPr>
      <t>（左空欄に○　比率がおおむね50％で最大2か国記入可能）</t>
    </r>
    <rPh sb="9" eb="10">
      <t>ヒダリ</t>
    </rPh>
    <rPh sb="10" eb="12">
      <t>クウラン</t>
    </rPh>
    <phoneticPr fontId="2"/>
  </si>
  <si>
    <t>※該当する項目に○印を記入
※未記入の場合は本社になります</t>
    <rPh sb="1" eb="3">
      <t>ガイトウ</t>
    </rPh>
    <rPh sb="5" eb="7">
      <t>コウモク</t>
    </rPh>
    <rPh sb="9" eb="10">
      <t>ジルシ</t>
    </rPh>
    <rPh sb="11" eb="13">
      <t>キニュウ</t>
    </rPh>
    <rPh sb="15" eb="18">
      <t>ミキニュウ</t>
    </rPh>
    <rPh sb="19" eb="21">
      <t>バアイ</t>
    </rPh>
    <rPh sb="22" eb="24">
      <t>ホンシャ</t>
    </rPh>
    <phoneticPr fontId="2"/>
  </si>
  <si>
    <t>ａ～ｊから選択</t>
  </si>
  <si>
    <t>申請書様式　令和3年1月版</t>
    <rPh sb="6" eb="8">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</si>
</sst>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6" formatCode="&quot;¥&quot;#,##0;[Red]&quot;¥&quot;\-#,##0"/>
    <numFmt numFmtId="176" formatCode="00"/>
    <numFmt numFmtId="177" formatCode="0000000000"/>
    <numFmt numFmtId="178" formatCode="000"/>
    <numFmt numFmtId="179" formatCode="000\-0000"/>
    <numFmt numFmtId="180" formatCode="0000"/>
    <numFmt numFmtId="181" formatCode="#,##0;&quot;▲ &quot;#,##0"/>
    <numFmt numFmtId="182" formatCode="#,##0_ "/>
    <numFmt numFmtId="183" formatCode="000000000000#"/>
    <numFmt numFmtId="184" formatCode="#,##0\ \ ;&quot;▲ &quot;#,##0\ \ "/>
    <numFmt numFmtId="185" formatCode="&quot;(&quot;\ ###,###,##0\ &quot;)&quot;;&quot;( ▲&quot;\ ###,###,##0\ &quot;)&quot;"/>
    <numFmt numFmtId="186" formatCode="[$-411]\ ee&quot;年 &quot;m&quot;月 &quot;d&quot;日&quot;"/>
    <numFmt numFmtId="187" formatCode="[$-411]ggge&quot;年&quot;m&quot;月&quot;"/>
    <numFmt numFmtId="188" formatCode="0_ "/>
    <numFmt numFmtId="189" formatCode="0_);[Red]\(0\)"/>
    <numFmt numFmtId="190" formatCode="#"/>
    <numFmt numFmtId="191" formatCode="0;[Red]0"/>
    <numFmt numFmtId="193" formatCode="0&quot;/&quot;"/>
  </numFmts>
  <fonts count="80" x14ac:knownFonts="1">
    <font>
      <sz val="11"/>
      <name val="ＭＳ Ｐゴシック"/>
      <family val="3"/>
      <charset val="128"/>
    </font>
    <font>
      <sz val="11"/>
      <name val="ＭＳ ゴシック"/>
      <family val="3"/>
      <charset val="128"/>
    </font>
    <font>
      <sz val="6"/>
      <name val="ＭＳ Ｐゴシック"/>
      <family val="3"/>
      <charset val="128"/>
    </font>
    <font>
      <b/>
      <sz val="12"/>
      <name val="ＭＳ ゴシック"/>
      <family val="3"/>
      <charset val="128"/>
    </font>
    <font>
      <sz val="24"/>
      <name val="ＭＳ ゴシック"/>
      <family val="3"/>
      <charset val="128"/>
    </font>
    <font>
      <sz val="8"/>
      <name val="ＭＳ ゴシック"/>
      <family val="3"/>
      <charset val="128"/>
    </font>
    <font>
      <b/>
      <sz val="10"/>
      <color indexed="10"/>
      <name val="ＭＳ ゴシック"/>
      <family val="3"/>
      <charset val="128"/>
    </font>
    <font>
      <sz val="10.5"/>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9"/>
      <name val="ＭＳ ゴシック"/>
      <family val="3"/>
      <charset val="128"/>
    </font>
    <font>
      <b/>
      <sz val="12"/>
      <color indexed="10"/>
      <name val="ＭＳ ゴシック"/>
      <family val="3"/>
      <charset val="128"/>
    </font>
    <font>
      <sz val="10"/>
      <name val="ＭＳ ゴシック"/>
      <family val="3"/>
      <charset val="128"/>
    </font>
    <font>
      <b/>
      <sz val="11"/>
      <name val="ＭＳ ゴシック"/>
      <family val="3"/>
      <charset val="128"/>
    </font>
    <font>
      <sz val="18"/>
      <name val="ＭＳ ゴシック"/>
      <family val="3"/>
      <charset val="128"/>
    </font>
    <font>
      <b/>
      <sz val="8"/>
      <color indexed="10"/>
      <name val="ＭＳ ゴシック"/>
      <family val="3"/>
      <charset val="128"/>
    </font>
    <font>
      <sz val="20"/>
      <name val="ＭＳ ゴシック"/>
      <family val="3"/>
      <charset val="128"/>
    </font>
    <font>
      <sz val="22"/>
      <name val="ＭＳ ゴシック"/>
      <family val="3"/>
      <charset val="128"/>
    </font>
    <font>
      <sz val="6"/>
      <name val="ＭＳ ゴシック"/>
      <family val="3"/>
      <charset val="128"/>
    </font>
    <font>
      <sz val="11"/>
      <color indexed="10"/>
      <name val="ＭＳ ゴシック"/>
      <family val="3"/>
      <charset val="128"/>
    </font>
    <font>
      <sz val="16"/>
      <name val="ＭＳ ゴシック"/>
      <family val="3"/>
      <charset val="128"/>
    </font>
    <font>
      <sz val="9"/>
      <color indexed="10"/>
      <name val="ＭＳ ゴシック"/>
      <family val="3"/>
      <charset val="128"/>
    </font>
    <font>
      <sz val="7"/>
      <name val="ＭＳ ゴシック"/>
      <family val="3"/>
      <charset val="128"/>
    </font>
    <font>
      <b/>
      <sz val="8"/>
      <name val="ＭＳ ゴシック"/>
      <family val="3"/>
      <charset val="128"/>
    </font>
    <font>
      <sz val="11"/>
      <color indexed="8"/>
      <name val="ＭＳ ゴシック"/>
      <family val="3"/>
      <charset val="128"/>
    </font>
    <font>
      <sz val="11"/>
      <name val="ＭＳ Ｐゴシック"/>
      <family val="3"/>
      <charset val="128"/>
    </font>
    <font>
      <sz val="9"/>
      <name val="ＭＳ Ｐゴシック"/>
      <family val="3"/>
      <charset val="128"/>
    </font>
    <font>
      <sz val="6"/>
      <color indexed="10"/>
      <name val="ＭＳ 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14"/>
      <name val="ＭＳ Ｐゴシック"/>
      <family val="3"/>
      <charset val="128"/>
    </font>
    <font>
      <sz val="12"/>
      <name val="ＭＳ Ｐゴシック"/>
      <family val="3"/>
      <charset val="128"/>
    </font>
    <font>
      <sz val="10"/>
      <color indexed="10"/>
      <name val="ＭＳ ゴシック"/>
      <family val="3"/>
      <charset val="128"/>
    </font>
    <font>
      <b/>
      <sz val="11"/>
      <color indexed="10"/>
      <name val="ＭＳ ゴシック"/>
      <family val="3"/>
      <charset val="128"/>
    </font>
    <font>
      <b/>
      <sz val="9"/>
      <name val="ＭＳ Ｐゴシック"/>
      <family val="3"/>
      <charset val="128"/>
    </font>
    <font>
      <sz val="8"/>
      <name val="ＭＳ Ｐゴシック"/>
      <family val="3"/>
      <charset val="128"/>
    </font>
    <font>
      <b/>
      <sz val="10"/>
      <name val="ＭＳ Ｐゴシック"/>
      <family val="3"/>
      <charset val="128"/>
    </font>
    <font>
      <sz val="11"/>
      <color indexed="10"/>
      <name val="ＭＳ ゴシック"/>
      <family val="3"/>
      <charset val="128"/>
    </font>
    <font>
      <sz val="15"/>
      <name val="ＭＳ ゴシック"/>
      <family val="3"/>
      <charset val="128"/>
    </font>
    <font>
      <b/>
      <sz val="11"/>
      <color indexed="10"/>
      <name val="ＭＳ ゴシック"/>
      <family val="3"/>
      <charset val="128"/>
    </font>
    <font>
      <b/>
      <sz val="11"/>
      <color indexed="10"/>
      <name val="ＭＳ ゴシック"/>
      <family val="3"/>
      <charset val="128"/>
    </font>
    <font>
      <sz val="8"/>
      <color indexed="10"/>
      <name val="ＭＳ ゴシック"/>
      <family val="3"/>
      <charset val="128"/>
    </font>
    <font>
      <sz val="8"/>
      <color indexed="10"/>
      <name val="ＭＳ ゴシック"/>
      <family val="3"/>
      <charset val="128"/>
    </font>
    <font>
      <sz val="11"/>
      <color indexed="9"/>
      <name val="ＭＳ Ｐゴシック"/>
      <family val="3"/>
      <charset val="128"/>
    </font>
    <font>
      <u/>
      <sz val="11"/>
      <color indexed="12"/>
      <name val="ＭＳ Ｐゴシック"/>
      <family val="3"/>
      <charset val="128"/>
    </font>
    <font>
      <sz val="11"/>
      <color indexed="10"/>
      <name val="ＭＳ Ｐゴシック"/>
      <family val="3"/>
      <charset val="128"/>
    </font>
    <font>
      <b/>
      <sz val="8"/>
      <color indexed="10"/>
      <name val="ＭＳ Ｐゴシック"/>
      <family val="3"/>
      <charset val="128"/>
    </font>
    <font>
      <sz val="11"/>
      <color indexed="9"/>
      <name val="ＭＳ ゴシック"/>
      <family val="3"/>
      <charset val="128"/>
    </font>
    <font>
      <sz val="10"/>
      <color indexed="9"/>
      <name val="ＭＳ Ｐゴシック"/>
      <family val="3"/>
      <charset val="128"/>
    </font>
    <font>
      <sz val="8"/>
      <color indexed="9"/>
      <name val="ＭＳ ゴシック"/>
      <family val="3"/>
      <charset val="128"/>
    </font>
    <font>
      <sz val="12"/>
      <color indexed="9"/>
      <name val="ＭＳ ゴシック"/>
      <family val="3"/>
      <charset val="128"/>
    </font>
    <font>
      <sz val="6"/>
      <color indexed="9"/>
      <name val="ＭＳ ゴシック"/>
      <family val="3"/>
      <charset val="128"/>
    </font>
    <font>
      <b/>
      <sz val="11"/>
      <color indexed="10"/>
      <name val="ＭＳ Ｐゴシック"/>
      <family val="3"/>
      <charset val="128"/>
    </font>
    <font>
      <sz val="18"/>
      <color indexed="12"/>
      <name val="ＭＳ Ｐゴシック"/>
      <family val="3"/>
      <charset val="128"/>
    </font>
    <font>
      <b/>
      <sz val="18"/>
      <color indexed="10"/>
      <name val="ＭＳ ゴシック"/>
      <family val="3"/>
      <charset val="128"/>
    </font>
    <font>
      <b/>
      <sz val="12"/>
      <color indexed="8"/>
      <name val="ＭＳ ゴシック"/>
      <family val="3"/>
      <charset val="128"/>
    </font>
    <font>
      <b/>
      <sz val="16"/>
      <color indexed="10"/>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
      <color indexed="10"/>
      <name val="ＭＳ Ｐゴシック"/>
      <family val="3"/>
      <charset val="128"/>
      <scheme val="minor"/>
    </font>
    <font>
      <b/>
      <sz val="8"/>
      <color indexed="10"/>
      <name val="ＭＳ Ｐゴシック"/>
      <family val="3"/>
      <charset val="128"/>
      <scheme val="minor"/>
    </font>
    <font>
      <sz val="11"/>
      <name val="ＭＳ Ｐゴシック"/>
      <family val="3"/>
      <charset val="128"/>
      <scheme val="minor"/>
    </font>
    <font>
      <sz val="14"/>
      <name val="ＭＳ Ｐゴシック"/>
      <family val="3"/>
      <charset val="128"/>
      <scheme val="minor"/>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7182226020086"/>
        <bgColor indexed="64"/>
      </patternFill>
    </fill>
    <fill>
      <patternFill patternType="solid">
        <fgColor theme="5" tint="0.59987182226020086"/>
        <bgColor indexed="64"/>
      </patternFill>
    </fill>
    <fill>
      <patternFill patternType="solid">
        <fgColor theme="6" tint="0.59987182226020086"/>
        <bgColor indexed="64"/>
      </patternFill>
    </fill>
    <fill>
      <patternFill patternType="solid">
        <fgColor theme="7" tint="0.59987182226020086"/>
        <bgColor indexed="64"/>
      </patternFill>
    </fill>
    <fill>
      <patternFill patternType="solid">
        <fgColor theme="8" tint="0.59987182226020086"/>
        <bgColor indexed="64"/>
      </patternFill>
    </fill>
    <fill>
      <patternFill patternType="solid">
        <fgColor theme="9" tint="0.599871822260200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24985503707998902"/>
        <bgColor indexed="64"/>
      </patternFill>
    </fill>
    <fill>
      <patternFill patternType="solid">
        <fgColor theme="0" tint="-0.24982451857051302"/>
        <bgColor indexed="64"/>
      </patternFill>
    </fill>
    <fill>
      <patternFill patternType="solid">
        <fgColor theme="0" tint="-0.1498764000366222"/>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dashed">
        <color indexed="64"/>
      </right>
      <top style="thin">
        <color indexed="64"/>
      </top>
      <bottom/>
      <diagonal/>
    </border>
    <border>
      <left style="thin">
        <color indexed="64"/>
      </left>
      <right/>
      <top/>
      <bottom style="thin">
        <color indexed="64"/>
      </bottom>
      <diagonal/>
    </border>
    <border>
      <left/>
      <right style="dashed">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top style="medium">
        <color indexed="64"/>
      </top>
      <bottom/>
      <diagonal/>
    </border>
    <border>
      <left style="medium">
        <color indexed="10"/>
      </left>
      <right style="medium">
        <color indexed="10"/>
      </right>
      <top style="medium">
        <color indexed="10"/>
      </top>
      <bottom style="medium">
        <color indexed="10"/>
      </bottom>
      <diagonal/>
    </border>
    <border>
      <left/>
      <right style="medium">
        <color indexed="10"/>
      </right>
      <top style="medium">
        <color indexed="10"/>
      </top>
      <bottom style="medium">
        <color indexed="10"/>
      </bottom>
      <diagonal/>
    </border>
    <border>
      <left style="medium">
        <color indexed="10"/>
      </left>
      <right/>
      <top style="medium">
        <color indexed="10"/>
      </top>
      <bottom style="medium">
        <color indexed="10"/>
      </bottom>
      <diagonal/>
    </border>
    <border>
      <left style="thin">
        <color indexed="64"/>
      </left>
      <right/>
      <top style="dashed">
        <color indexed="64"/>
      </top>
      <bottom style="thin">
        <color indexed="64"/>
      </bottom>
      <diagonal/>
    </border>
    <border>
      <left style="medium">
        <color indexed="10"/>
      </left>
      <right style="medium">
        <color indexed="10"/>
      </right>
      <top style="medium">
        <color indexed="10"/>
      </top>
      <bottom/>
      <diagonal/>
    </border>
    <border>
      <left style="medium">
        <color indexed="10"/>
      </left>
      <right style="medium">
        <color indexed="10"/>
      </right>
      <top/>
      <bottom style="medium">
        <color indexed="10"/>
      </bottom>
      <diagonal/>
    </border>
    <border>
      <left style="medium">
        <color indexed="10"/>
      </left>
      <right/>
      <top/>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medium">
        <color indexed="10"/>
      </top>
      <bottom style="medium">
        <color indexed="1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62666707358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4">
    <xf numFmtId="0" fontId="0" fillId="0" borderId="0">
      <alignment vertical="center"/>
    </xf>
    <xf numFmtId="0" fontId="59" fillId="5" borderId="0" applyNumberFormat="0" applyBorder="0" applyAlignment="0" applyProtection="0">
      <alignment vertical="center"/>
    </xf>
    <xf numFmtId="0" fontId="59" fillId="6" borderId="0" applyNumberFormat="0" applyBorder="0" applyAlignment="0" applyProtection="0">
      <alignment vertical="center"/>
    </xf>
    <xf numFmtId="0" fontId="59" fillId="7" borderId="0" applyNumberFormat="0" applyBorder="0" applyAlignment="0" applyProtection="0">
      <alignment vertical="center"/>
    </xf>
    <xf numFmtId="0" fontId="59" fillId="8" borderId="0" applyNumberFormat="0" applyBorder="0" applyAlignment="0" applyProtection="0">
      <alignment vertical="center"/>
    </xf>
    <xf numFmtId="0" fontId="59" fillId="9" borderId="0" applyNumberFormat="0" applyBorder="0" applyAlignment="0" applyProtection="0">
      <alignment vertical="center"/>
    </xf>
    <xf numFmtId="0" fontId="59" fillId="10" borderId="0" applyNumberFormat="0" applyBorder="0" applyAlignment="0" applyProtection="0">
      <alignment vertical="center"/>
    </xf>
    <xf numFmtId="0" fontId="59"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9" fillId="15" borderId="0" applyNumberFormat="0" applyBorder="0" applyAlignment="0" applyProtection="0">
      <alignment vertical="center"/>
    </xf>
    <xf numFmtId="0" fontId="59" fillId="16" borderId="0" applyNumberFormat="0" applyBorder="0" applyAlignment="0" applyProtection="0">
      <alignment vertical="center"/>
    </xf>
    <xf numFmtId="0" fontId="60" fillId="17" borderId="0" applyNumberFormat="0" applyBorder="0" applyAlignment="0" applyProtection="0">
      <alignment vertical="center"/>
    </xf>
    <xf numFmtId="0" fontId="60"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60" fillId="21" borderId="0" applyNumberFormat="0" applyBorder="0" applyAlignment="0" applyProtection="0">
      <alignment vertical="center"/>
    </xf>
    <xf numFmtId="0" fontId="60"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60" fillId="25" borderId="0" applyNumberFormat="0" applyBorder="0" applyAlignment="0" applyProtection="0">
      <alignment vertical="center"/>
    </xf>
    <xf numFmtId="0" fontId="60"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61" fillId="0" borderId="0" applyNumberFormat="0" applyFill="0" applyBorder="0" applyAlignment="0" applyProtection="0">
      <alignment vertical="center"/>
    </xf>
    <xf numFmtId="0" fontId="62" fillId="29" borderId="42" applyNumberFormat="0" applyAlignment="0" applyProtection="0">
      <alignment vertical="center"/>
    </xf>
    <xf numFmtId="0" fontId="63" fillId="30" borderId="0" applyNumberFormat="0" applyBorder="0" applyAlignment="0" applyProtection="0">
      <alignment vertical="center"/>
    </xf>
    <xf numFmtId="0" fontId="46" fillId="0" borderId="0" applyNumberFormat="0" applyFill="0" applyBorder="0" applyAlignment="0" applyProtection="0">
      <alignment vertical="center"/>
    </xf>
    <xf numFmtId="0" fontId="26" fillId="2" borderId="43" applyNumberFormat="0" applyFont="0" applyAlignment="0" applyProtection="0">
      <alignment vertical="center"/>
    </xf>
    <xf numFmtId="0" fontId="64" fillId="0" borderId="44" applyNumberFormat="0" applyFill="0" applyAlignment="0" applyProtection="0">
      <alignment vertical="center"/>
    </xf>
    <xf numFmtId="0" fontId="65" fillId="31" borderId="0" applyNumberFormat="0" applyBorder="0" applyAlignment="0" applyProtection="0">
      <alignment vertical="center"/>
    </xf>
    <xf numFmtId="0" fontId="66" fillId="32" borderId="45" applyNumberFormat="0" applyAlignment="0" applyProtection="0">
      <alignment vertical="center"/>
    </xf>
    <xf numFmtId="0" fontId="67" fillId="0" borderId="0" applyNumberFormat="0" applyFill="0" applyBorder="0" applyAlignment="0" applyProtection="0">
      <alignment vertical="center"/>
    </xf>
    <xf numFmtId="0" fontId="68" fillId="0" borderId="46" applyNumberFormat="0" applyFill="0" applyAlignment="0" applyProtection="0">
      <alignment vertical="center"/>
    </xf>
    <xf numFmtId="0" fontId="69" fillId="0" borderId="47" applyNumberFormat="0" applyFill="0" applyAlignment="0" applyProtection="0">
      <alignment vertical="center"/>
    </xf>
    <xf numFmtId="0" fontId="70" fillId="0" borderId="48" applyNumberFormat="0" applyFill="0" applyAlignment="0" applyProtection="0">
      <alignment vertical="center"/>
    </xf>
    <xf numFmtId="0" fontId="70" fillId="0" borderId="0" applyNumberFormat="0" applyFill="0" applyBorder="0" applyAlignment="0" applyProtection="0">
      <alignment vertical="center"/>
    </xf>
    <xf numFmtId="0" fontId="71" fillId="0" borderId="49" applyNumberFormat="0" applyFill="0" applyAlignment="0" applyProtection="0">
      <alignment vertical="center"/>
    </xf>
    <xf numFmtId="0" fontId="72" fillId="32" borderId="50" applyNumberFormat="0" applyAlignment="0" applyProtection="0">
      <alignment vertical="center"/>
    </xf>
    <xf numFmtId="0" fontId="73" fillId="0" borderId="0" applyNumberFormat="0" applyFill="0" applyBorder="0" applyAlignment="0" applyProtection="0">
      <alignment vertical="center"/>
    </xf>
    <xf numFmtId="6" fontId="59" fillId="0" borderId="0" applyFill="0" applyBorder="0" applyAlignment="0" applyProtection="0">
      <alignment vertical="center"/>
    </xf>
    <xf numFmtId="0" fontId="74" fillId="3" borderId="45" applyNumberFormat="0" applyAlignment="0" applyProtection="0">
      <alignment vertical="center"/>
    </xf>
    <xf numFmtId="0" fontId="75" fillId="33" borderId="0" applyNumberFormat="0" applyBorder="0" applyAlignment="0" applyProtection="0">
      <alignment vertical="center"/>
    </xf>
  </cellStyleXfs>
  <cellXfs count="854">
    <xf numFmtId="0" fontId="0" fillId="0" borderId="0" xfId="0" applyAlignment="1">
      <alignment vertical="center"/>
    </xf>
    <xf numFmtId="0" fontId="1" fillId="0" borderId="0" xfId="0" applyFont="1" applyAlignment="1">
      <alignment vertical="center"/>
    </xf>
    <xf numFmtId="176" fontId="3" fillId="0" borderId="0" xfId="0" quotePrefix="1" applyNumberFormat="1" applyFont="1" applyFill="1" applyBorder="1" applyAlignment="1">
      <alignment horizontal="center" vertical="center" shrinkToFit="1"/>
    </xf>
    <xf numFmtId="0" fontId="7" fillId="0" borderId="0" xfId="0" applyFont="1" applyAlignment="1">
      <alignment vertical="center"/>
    </xf>
    <xf numFmtId="0" fontId="1" fillId="0" borderId="0" xfId="0" applyFont="1" applyBorder="1" applyAlignment="1">
      <alignment vertical="center"/>
    </xf>
    <xf numFmtId="0" fontId="8" fillId="0" borderId="0" xfId="0" applyFont="1" applyAlignment="1">
      <alignment vertical="center"/>
    </xf>
    <xf numFmtId="0" fontId="10" fillId="0" borderId="0" xfId="0" applyFont="1" applyAlignment="1">
      <alignment vertical="center"/>
    </xf>
    <xf numFmtId="0" fontId="3" fillId="34" borderId="1" xfId="0" quotePrefix="1" applyFont="1" applyFill="1" applyBorder="1" applyAlignment="1">
      <alignment horizontal="center" vertical="center" shrinkToFit="1"/>
    </xf>
    <xf numFmtId="0" fontId="10" fillId="0" borderId="2" xfId="0" applyFont="1" applyBorder="1" applyAlignment="1">
      <alignment vertical="center" shrinkToFit="1"/>
    </xf>
    <xf numFmtId="0" fontId="10" fillId="0" borderId="0" xfId="0" applyFont="1" applyBorder="1" applyAlignment="1">
      <alignment vertical="center" shrinkToFit="1"/>
    </xf>
    <xf numFmtId="0" fontId="10" fillId="0" borderId="0" xfId="0" applyFont="1" applyAlignment="1">
      <alignment vertical="center" shrinkToFit="1"/>
    </xf>
    <xf numFmtId="0" fontId="1" fillId="0" borderId="0" xfId="0" applyFont="1" applyAlignment="1">
      <alignment vertical="center" shrinkToFit="1"/>
    </xf>
    <xf numFmtId="0" fontId="16" fillId="0" borderId="3" xfId="0" quotePrefix="1" applyFont="1" applyBorder="1" applyAlignment="1">
      <alignment vertical="top" shrinkToFit="1"/>
    </xf>
    <xf numFmtId="0" fontId="16" fillId="0" borderId="0" xfId="0" quotePrefix="1" applyFont="1" applyBorder="1" applyAlignment="1">
      <alignment vertical="top" shrinkToFit="1"/>
    </xf>
    <xf numFmtId="176" fontId="3" fillId="34" borderId="1" xfId="0" quotePrefix="1" applyNumberFormat="1" applyFont="1" applyFill="1" applyBorder="1" applyAlignment="1">
      <alignment horizontal="center" vertical="center" shrinkToFit="1"/>
    </xf>
    <xf numFmtId="177" fontId="10" fillId="0" borderId="0" xfId="0" applyNumberFormat="1" applyFont="1" applyBorder="1" applyAlignment="1" applyProtection="1">
      <alignment vertical="center"/>
    </xf>
    <xf numFmtId="0" fontId="1" fillId="0" borderId="0" xfId="0" applyFont="1" applyBorder="1" applyAlignment="1" applyProtection="1">
      <alignment horizontal="left" vertical="center"/>
    </xf>
    <xf numFmtId="0" fontId="1" fillId="0" borderId="0" xfId="0" applyFont="1" applyBorder="1" applyAlignment="1">
      <alignment horizontal="center" vertical="center"/>
    </xf>
    <xf numFmtId="0" fontId="1" fillId="0" borderId="0" xfId="0" applyFont="1" applyAlignment="1">
      <alignment horizontal="center" vertical="center" shrinkToFit="1"/>
    </xf>
    <xf numFmtId="0" fontId="13" fillId="0" borderId="1" xfId="0" applyFont="1" applyBorder="1" applyAlignment="1">
      <alignment horizontal="center" vertical="center" shrinkToFit="1"/>
    </xf>
    <xf numFmtId="0" fontId="1" fillId="0" borderId="4" xfId="0" applyFont="1" applyBorder="1" applyAlignment="1">
      <alignment vertical="center" shrinkToFit="1"/>
    </xf>
    <xf numFmtId="0" fontId="1" fillId="0" borderId="1" xfId="0" applyFont="1" applyBorder="1" applyAlignment="1" applyProtection="1">
      <alignment vertical="center"/>
    </xf>
    <xf numFmtId="0" fontId="1" fillId="0" borderId="4" xfId="0" applyFont="1" applyBorder="1" applyAlignment="1" applyProtection="1">
      <alignment vertical="center"/>
    </xf>
    <xf numFmtId="0" fontId="1" fillId="0" borderId="4" xfId="0" applyFont="1" applyBorder="1" applyAlignment="1" applyProtection="1">
      <alignment horizontal="center" vertical="center"/>
    </xf>
    <xf numFmtId="0" fontId="1" fillId="0" borderId="1" xfId="0" applyFont="1" applyBorder="1" applyAlignment="1">
      <alignment vertical="center"/>
    </xf>
    <xf numFmtId="0" fontId="1" fillId="0" borderId="5" xfId="0" applyFont="1" applyBorder="1" applyAlignment="1">
      <alignment horizontal="center"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vertical="center"/>
    </xf>
    <xf numFmtId="0" fontId="13" fillId="0" borderId="0" xfId="0" applyFont="1" applyBorder="1" applyAlignment="1">
      <alignment horizontal="center" vertical="center" wrapText="1" shrinkToFit="1"/>
    </xf>
    <xf numFmtId="0" fontId="13" fillId="0" borderId="0" xfId="0" applyFont="1" applyBorder="1" applyAlignment="1">
      <alignment horizontal="center" vertical="center" shrinkToFit="1"/>
    </xf>
    <xf numFmtId="0" fontId="1" fillId="0" borderId="0" xfId="0" applyFont="1" applyBorder="1" applyAlignment="1">
      <alignment vertical="center" shrinkToFit="1"/>
    </xf>
    <xf numFmtId="0" fontId="1" fillId="0" borderId="0" xfId="0" applyFont="1" applyBorder="1" applyAlignment="1" applyProtection="1">
      <alignment vertical="center"/>
    </xf>
    <xf numFmtId="0" fontId="1" fillId="0" borderId="0" xfId="0" applyFont="1" applyBorder="1" applyAlignment="1">
      <alignment horizontal="center" vertical="center" shrinkToFit="1"/>
    </xf>
    <xf numFmtId="0" fontId="1" fillId="0" borderId="0" xfId="0" applyFont="1" applyBorder="1" applyAlignment="1" applyProtection="1">
      <alignment horizontal="center" vertical="center"/>
    </xf>
    <xf numFmtId="0" fontId="1" fillId="0" borderId="0" xfId="0" applyFont="1" applyBorder="1" applyAlignment="1">
      <alignment vertical="center"/>
    </xf>
    <xf numFmtId="176" fontId="14" fillId="34" borderId="1" xfId="0" quotePrefix="1" applyNumberFormat="1" applyFont="1" applyFill="1" applyBorder="1" applyAlignment="1">
      <alignment horizontal="center" vertical="center" shrinkToFit="1"/>
    </xf>
    <xf numFmtId="0" fontId="1" fillId="0" borderId="2" xfId="0" quotePrefix="1" applyFont="1" applyBorder="1" applyAlignment="1">
      <alignment horizontal="center" vertical="center" shrinkToFit="1"/>
    </xf>
    <xf numFmtId="179" fontId="15" fillId="0" borderId="7" xfId="0" applyNumberFormat="1" applyFont="1" applyBorder="1" applyAlignment="1" applyProtection="1">
      <alignment horizontal="center" vertical="center" shrinkToFit="1"/>
    </xf>
    <xf numFmtId="0" fontId="1" fillId="0" borderId="0" xfId="0" quotePrefix="1" applyFont="1" applyBorder="1" applyAlignment="1">
      <alignment horizontal="center" vertical="center" shrinkToFit="1"/>
    </xf>
    <xf numFmtId="0" fontId="1" fillId="0" borderId="0" xfId="0" applyFont="1" applyAlignment="1">
      <alignment vertical="center"/>
    </xf>
    <xf numFmtId="0" fontId="1" fillId="0" borderId="0" xfId="0" applyFont="1" applyBorder="1" applyAlignment="1">
      <alignment horizontal="distributed" vertical="center"/>
    </xf>
    <xf numFmtId="0" fontId="16" fillId="0" borderId="8" xfId="0" applyFont="1" applyBorder="1" applyAlignment="1">
      <alignment vertical="top" wrapText="1"/>
    </xf>
    <xf numFmtId="0" fontId="16" fillId="0" borderId="0" xfId="0" applyFont="1" applyBorder="1" applyAlignment="1">
      <alignment vertical="top" wrapText="1"/>
    </xf>
    <xf numFmtId="176" fontId="14" fillId="0" borderId="0" xfId="0" quotePrefix="1" applyNumberFormat="1" applyFont="1" applyFill="1" applyBorder="1" applyAlignment="1">
      <alignment horizontal="center" vertical="center" shrinkToFit="1"/>
    </xf>
    <xf numFmtId="49" fontId="15" fillId="0" borderId="0" xfId="0" applyNumberFormat="1" applyFont="1" applyBorder="1" applyAlignment="1" applyProtection="1">
      <alignment vertical="center" wrapText="1"/>
      <protection locked="0"/>
    </xf>
    <xf numFmtId="0" fontId="14" fillId="34" borderId="1" xfId="0" quotePrefix="1" applyFont="1" applyFill="1" applyBorder="1" applyAlignment="1">
      <alignment horizontal="center" vertical="center"/>
    </xf>
    <xf numFmtId="0" fontId="16" fillId="0" borderId="8" xfId="0" applyFont="1" applyBorder="1" applyAlignment="1">
      <alignment vertical="top"/>
    </xf>
    <xf numFmtId="0" fontId="16" fillId="0" borderId="0" xfId="0" applyFont="1" applyAlignment="1">
      <alignment vertical="center"/>
    </xf>
    <xf numFmtId="0" fontId="11" fillId="0" borderId="0" xfId="0" applyFont="1" applyBorder="1" applyAlignment="1">
      <alignment vertical="center" wrapText="1" shrinkToFit="1"/>
    </xf>
    <xf numFmtId="0" fontId="1" fillId="0" borderId="0" xfId="0" quotePrefix="1" applyFont="1" applyBorder="1" applyAlignment="1">
      <alignment horizontal="center" vertical="center"/>
    </xf>
    <xf numFmtId="0" fontId="16" fillId="0" borderId="0" xfId="0" applyFont="1" applyAlignment="1">
      <alignment vertical="center"/>
    </xf>
    <xf numFmtId="0" fontId="16" fillId="0" borderId="0" xfId="0" applyFont="1" applyAlignment="1"/>
    <xf numFmtId="0" fontId="10" fillId="0" borderId="6" xfId="0" applyFont="1" applyBorder="1" applyAlignment="1">
      <alignment vertical="center"/>
    </xf>
    <xf numFmtId="0" fontId="10" fillId="0" borderId="5" xfId="0" applyFont="1" applyBorder="1" applyAlignment="1">
      <alignment vertical="center"/>
    </xf>
    <xf numFmtId="0" fontId="10" fillId="0" borderId="4" xfId="0" applyFont="1" applyBorder="1" applyAlignment="1">
      <alignment vertical="center"/>
    </xf>
    <xf numFmtId="0" fontId="5" fillId="0" borderId="0" xfId="0" applyFont="1" applyAlignment="1">
      <alignment vertical="center"/>
    </xf>
    <xf numFmtId="0" fontId="16" fillId="0" borderId="0" xfId="0" applyFont="1" applyAlignment="1">
      <alignment vertical="top"/>
    </xf>
    <xf numFmtId="0" fontId="14" fillId="34" borderId="1" xfId="0" applyFont="1" applyFill="1" applyBorder="1" applyAlignment="1">
      <alignment horizontal="center" vertical="center"/>
    </xf>
    <xf numFmtId="0" fontId="21" fillId="0" borderId="0" xfId="0" applyFont="1" applyBorder="1" applyAlignment="1">
      <alignment horizontal="center" vertical="center"/>
    </xf>
    <xf numFmtId="0" fontId="8" fillId="0" borderId="9" xfId="0" applyFont="1" applyBorder="1" applyAlignment="1" applyProtection="1">
      <alignment horizontal="center" vertical="center"/>
      <protection locked="0"/>
    </xf>
    <xf numFmtId="0" fontId="1" fillId="0" borderId="1" xfId="0" applyFont="1" applyBorder="1" applyAlignment="1">
      <alignment vertical="center"/>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vertical="center"/>
      <protection locked="0"/>
    </xf>
    <xf numFmtId="0" fontId="1" fillId="0" borderId="8" xfId="0" applyFont="1" applyBorder="1" applyAlignment="1">
      <alignment horizontal="right" vertical="center"/>
    </xf>
    <xf numFmtId="0" fontId="1" fillId="0" borderId="8" xfId="0" applyFont="1" applyBorder="1" applyAlignment="1" applyProtection="1">
      <alignment vertical="center"/>
      <protection locked="0"/>
    </xf>
    <xf numFmtId="0" fontId="1" fillId="0" borderId="8" xfId="0" applyFont="1" applyBorder="1" applyAlignment="1">
      <alignment vertical="center"/>
    </xf>
    <xf numFmtId="0" fontId="1" fillId="0" borderId="11" xfId="0" applyFont="1" applyBorder="1" applyAlignment="1">
      <alignment vertical="center"/>
    </xf>
    <xf numFmtId="6" fontId="11" fillId="0" borderId="0" xfId="41" applyFont="1" applyBorder="1" applyAlignment="1">
      <alignment vertical="center" textRotation="255" wrapText="1"/>
    </xf>
    <xf numFmtId="0" fontId="1" fillId="0" borderId="12" xfId="0" applyFont="1" applyBorder="1" applyAlignment="1" applyProtection="1">
      <alignment vertical="center"/>
      <protection locked="0"/>
    </xf>
    <xf numFmtId="0" fontId="1" fillId="0" borderId="3" xfId="0" applyFont="1" applyBorder="1" applyAlignment="1">
      <alignment horizontal="right" vertical="center"/>
    </xf>
    <xf numFmtId="0" fontId="1" fillId="0" borderId="3" xfId="0" applyFont="1" applyBorder="1" applyAlignment="1" applyProtection="1">
      <alignment vertical="center"/>
      <protection locked="0"/>
    </xf>
    <xf numFmtId="0" fontId="1" fillId="0" borderId="3" xfId="0" applyFont="1" applyBorder="1" applyAlignment="1">
      <alignment vertical="center"/>
    </xf>
    <xf numFmtId="0" fontId="1" fillId="0" borderId="13" xfId="0" applyFont="1" applyBorder="1" applyAlignment="1">
      <alignment vertical="center"/>
    </xf>
    <xf numFmtId="0" fontId="1" fillId="0" borderId="12" xfId="0" applyFont="1" applyBorder="1" applyAlignment="1">
      <alignment vertical="center"/>
    </xf>
    <xf numFmtId="0" fontId="1" fillId="0" borderId="14" xfId="0" applyFont="1" applyBorder="1" applyAlignment="1">
      <alignment vertical="center"/>
    </xf>
    <xf numFmtId="0" fontId="16" fillId="0" borderId="0" xfId="0" applyFont="1" applyBorder="1" applyAlignment="1">
      <alignment vertical="top" wrapText="1"/>
    </xf>
    <xf numFmtId="0" fontId="21" fillId="0" borderId="0" xfId="0" applyFont="1" applyAlignment="1">
      <alignment vertical="center"/>
    </xf>
    <xf numFmtId="0" fontId="16" fillId="0" borderId="0" xfId="0" applyFont="1" applyBorder="1" applyAlignment="1">
      <alignment horizontal="left" vertical="top" wrapText="1"/>
    </xf>
    <xf numFmtId="0" fontId="1" fillId="0" borderId="10" xfId="0" applyFont="1" applyBorder="1" applyAlignment="1">
      <alignment horizontal="right" vertical="center"/>
    </xf>
    <xf numFmtId="0" fontId="1" fillId="0" borderId="6" xfId="0" applyFont="1" applyBorder="1" applyAlignment="1">
      <alignment horizontal="right" vertical="center"/>
    </xf>
    <xf numFmtId="0" fontId="16" fillId="0" borderId="0" xfId="0" applyFont="1" applyAlignment="1"/>
    <xf numFmtId="0" fontId="13" fillId="0" borderId="1" xfId="0" applyFont="1" applyBorder="1" applyAlignment="1" applyProtection="1">
      <alignment horizontal="center" vertical="center"/>
      <protection locked="0"/>
    </xf>
    <xf numFmtId="0" fontId="1" fillId="0" borderId="10" xfId="0" applyFont="1" applyBorder="1" applyAlignment="1">
      <alignment vertical="top"/>
    </xf>
    <xf numFmtId="0" fontId="1" fillId="4" borderId="8" xfId="0" applyFont="1" applyFill="1" applyBorder="1" applyAlignment="1">
      <alignment vertical="top"/>
    </xf>
    <xf numFmtId="0" fontId="1" fillId="4" borderId="15" xfId="0" applyFont="1" applyFill="1" applyBorder="1" applyAlignment="1">
      <alignment horizontal="right" vertical="top"/>
    </xf>
    <xf numFmtId="0" fontId="1" fillId="4" borderId="10" xfId="0" applyFont="1" applyFill="1" applyBorder="1" applyAlignment="1">
      <alignment vertical="top"/>
    </xf>
    <xf numFmtId="0" fontId="1" fillId="4" borderId="12" xfId="0" applyFont="1" applyFill="1" applyBorder="1" applyAlignment="1">
      <alignment vertical="top"/>
    </xf>
    <xf numFmtId="0" fontId="1" fillId="4" borderId="3" xfId="0" applyFont="1" applyFill="1" applyBorder="1" applyAlignment="1">
      <alignment vertical="top"/>
    </xf>
    <xf numFmtId="0" fontId="1" fillId="4" borderId="3" xfId="0" applyFont="1" applyFill="1" applyBorder="1" applyAlignment="1">
      <alignment vertical="center"/>
    </xf>
    <xf numFmtId="0" fontId="1" fillId="4" borderId="14" xfId="0" applyFont="1" applyFill="1" applyBorder="1" applyAlignment="1">
      <alignment vertical="center" wrapText="1"/>
    </xf>
    <xf numFmtId="0" fontId="1" fillId="4" borderId="14" xfId="0" applyFont="1" applyFill="1" applyBorder="1" applyAlignment="1">
      <alignment vertical="center"/>
    </xf>
    <xf numFmtId="0" fontId="14" fillId="35" borderId="1" xfId="0" applyFont="1" applyFill="1" applyBorder="1" applyAlignment="1">
      <alignment horizontal="center" vertical="center"/>
    </xf>
    <xf numFmtId="0" fontId="43" fillId="0" borderId="0" xfId="0" applyFont="1" applyBorder="1" applyAlignment="1">
      <alignment vertical="top" wrapText="1"/>
    </xf>
    <xf numFmtId="0" fontId="1" fillId="4" borderId="5" xfId="0" applyFont="1" applyFill="1" applyBorder="1" applyAlignment="1">
      <alignment vertical="center" shrinkToFit="1"/>
    </xf>
    <xf numFmtId="0" fontId="1" fillId="34" borderId="1" xfId="0" applyFont="1" applyFill="1" applyBorder="1" applyAlignment="1">
      <alignment horizontal="center" vertical="center"/>
    </xf>
    <xf numFmtId="0" fontId="25" fillId="0" borderId="0" xfId="0" applyFont="1" applyAlignment="1">
      <alignment vertical="center"/>
    </xf>
    <xf numFmtId="0" fontId="16" fillId="0" borderId="0" xfId="0" applyFont="1" applyAlignment="1">
      <alignment vertical="top"/>
    </xf>
    <xf numFmtId="0" fontId="16" fillId="0" borderId="0" xfId="0" applyFont="1" applyAlignment="1">
      <alignment vertical="center"/>
    </xf>
    <xf numFmtId="0" fontId="1" fillId="0" borderId="16" xfId="0" applyFont="1" applyBorder="1" applyAlignment="1" applyProtection="1">
      <alignment vertical="center"/>
      <protection locked="0"/>
    </xf>
    <xf numFmtId="0" fontId="14" fillId="0" borderId="1" xfId="0" applyFont="1" applyBorder="1" applyAlignment="1" applyProtection="1">
      <alignment horizontal="center" vertical="center" shrinkToFit="1"/>
      <protection locked="0"/>
    </xf>
    <xf numFmtId="0" fontId="14" fillId="0" borderId="1" xfId="0" applyFont="1" applyBorder="1" applyAlignment="1" applyProtection="1">
      <alignment horizontal="center" vertical="center"/>
      <protection locked="0"/>
    </xf>
    <xf numFmtId="0" fontId="8" fillId="0" borderId="0" xfId="0" applyFont="1" applyAlignment="1" applyProtection="1">
      <alignment vertical="center"/>
    </xf>
    <xf numFmtId="0" fontId="1" fillId="0" borderId="0" xfId="0" applyFont="1" applyAlignment="1" applyProtection="1">
      <alignment vertical="center"/>
    </xf>
    <xf numFmtId="176" fontId="1" fillId="0" borderId="0" xfId="0" applyNumberFormat="1"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Fill="1" applyAlignment="1" applyProtection="1">
      <alignment vertical="center"/>
    </xf>
    <xf numFmtId="0" fontId="9" fillId="0" borderId="0" xfId="0" applyFont="1" applyAlignment="1" applyProtection="1">
      <alignment vertical="top"/>
    </xf>
    <xf numFmtId="0" fontId="7" fillId="0" borderId="0" xfId="0" applyFont="1" applyAlignment="1" applyProtection="1">
      <alignment vertical="center"/>
    </xf>
    <xf numFmtId="0" fontId="16" fillId="0" borderId="0" xfId="0" applyFont="1" applyBorder="1" applyAlignment="1" applyProtection="1">
      <alignment horizontal="center" vertical="top" wrapText="1"/>
    </xf>
    <xf numFmtId="0" fontId="10" fillId="0" borderId="0" xfId="0" applyFont="1" applyBorder="1" applyAlignment="1" applyProtection="1">
      <alignment horizontal="distributed" vertical="distributed"/>
    </xf>
    <xf numFmtId="0" fontId="7" fillId="0" borderId="0" xfId="0" applyFont="1" applyBorder="1" applyAlignment="1" applyProtection="1">
      <alignment vertical="center" wrapText="1"/>
    </xf>
    <xf numFmtId="0" fontId="10" fillId="0" borderId="0" xfId="0" applyFont="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distributed" vertical="center"/>
    </xf>
    <xf numFmtId="0" fontId="10" fillId="0" borderId="17" xfId="0" applyFont="1" applyBorder="1" applyAlignment="1" applyProtection="1">
      <alignment vertical="center"/>
    </xf>
    <xf numFmtId="0" fontId="7" fillId="0" borderId="0" xfId="0" applyFont="1" applyBorder="1" applyAlignment="1" applyProtection="1">
      <alignment vertical="center"/>
    </xf>
    <xf numFmtId="0" fontId="10" fillId="0" borderId="0" xfId="0" applyFont="1" applyBorder="1" applyAlignment="1" applyProtection="1">
      <alignment vertical="center"/>
    </xf>
    <xf numFmtId="0" fontId="12" fillId="0" borderId="0" xfId="0" applyFont="1" applyAlignment="1" applyProtection="1">
      <alignment vertical="top"/>
    </xf>
    <xf numFmtId="176" fontId="3" fillId="0" borderId="0" xfId="0" quotePrefix="1" applyNumberFormat="1" applyFont="1" applyFill="1" applyBorder="1" applyAlignment="1" applyProtection="1">
      <alignment vertical="center" shrinkToFit="1"/>
    </xf>
    <xf numFmtId="0" fontId="10" fillId="0" borderId="0" xfId="0" applyFont="1" applyBorder="1" applyAlignment="1" applyProtection="1">
      <alignment vertical="center" shrinkToFit="1"/>
    </xf>
    <xf numFmtId="0" fontId="16" fillId="0" borderId="0" xfId="0" applyFont="1" applyBorder="1" applyAlignment="1" applyProtection="1">
      <alignment vertical="center"/>
    </xf>
    <xf numFmtId="176" fontId="3" fillId="34" borderId="1" xfId="0" quotePrefix="1" applyNumberFormat="1" applyFont="1" applyFill="1" applyBorder="1" applyAlignment="1" applyProtection="1">
      <alignment horizontal="center" vertical="center" shrinkToFit="1"/>
    </xf>
    <xf numFmtId="0" fontId="16" fillId="0" borderId="8" xfId="0" applyFont="1" applyBorder="1" applyAlignment="1" applyProtection="1">
      <alignment vertical="top"/>
    </xf>
    <xf numFmtId="0" fontId="12" fillId="0" borderId="0" xfId="0" applyFont="1" applyBorder="1" applyAlignment="1" applyProtection="1">
      <alignment vertical="top"/>
    </xf>
    <xf numFmtId="0" fontId="8" fillId="0" borderId="0" xfId="0" applyFont="1" applyBorder="1" applyAlignment="1" applyProtection="1">
      <alignment vertical="center" shrinkToFit="1"/>
    </xf>
    <xf numFmtId="0" fontId="8" fillId="0" borderId="0" xfId="0" applyFont="1" applyBorder="1" applyAlignment="1" applyProtection="1">
      <alignment vertical="center"/>
    </xf>
    <xf numFmtId="0" fontId="8" fillId="0" borderId="17" xfId="0" applyFont="1" applyBorder="1" applyAlignment="1" applyProtection="1">
      <alignment vertical="center"/>
    </xf>
    <xf numFmtId="0" fontId="5" fillId="0" borderId="0" xfId="0" applyFont="1" applyAlignment="1">
      <alignment vertical="center"/>
    </xf>
    <xf numFmtId="0" fontId="1" fillId="0" borderId="0" xfId="0" applyFont="1" applyBorder="1" applyAlignment="1">
      <alignment horizontal="center"/>
    </xf>
    <xf numFmtId="0" fontId="1" fillId="0" borderId="0" xfId="0" applyFont="1" applyAlignment="1">
      <alignment horizontal="center"/>
    </xf>
    <xf numFmtId="0" fontId="16" fillId="0" borderId="3" xfId="0" quotePrefix="1" applyFont="1" applyBorder="1" applyAlignment="1">
      <alignment horizontal="center" vertical="top" shrinkToFit="1"/>
    </xf>
    <xf numFmtId="0" fontId="16" fillId="0" borderId="3" xfId="0" quotePrefix="1" applyFont="1" applyBorder="1" applyAlignment="1">
      <alignment horizontal="left" vertical="top" shrinkToFit="1"/>
    </xf>
    <xf numFmtId="0" fontId="71" fillId="36" borderId="1"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1" fillId="0" borderId="0" xfId="0" applyFont="1" applyAlignment="1" applyProtection="1">
      <alignment vertical="center"/>
      <protection hidden="1"/>
    </xf>
    <xf numFmtId="0" fontId="0" fillId="0" borderId="8" xfId="0" applyBorder="1" applyAlignment="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right" vertical="center"/>
      <protection hidden="1"/>
    </xf>
    <xf numFmtId="189" fontId="0" fillId="0" borderId="0" xfId="0" applyNumberFormat="1" applyBorder="1" applyAlignment="1" applyProtection="1">
      <alignment vertical="top"/>
      <protection hidden="1"/>
    </xf>
    <xf numFmtId="0" fontId="0" fillId="0" borderId="0" xfId="0" applyBorder="1" applyAlignment="1" applyProtection="1">
      <alignment vertical="center"/>
      <protection hidden="1"/>
    </xf>
    <xf numFmtId="0" fontId="1" fillId="0" borderId="0" xfId="0" applyFont="1" applyBorder="1" applyAlignment="1" applyProtection="1">
      <alignment vertical="center"/>
      <protection hidden="1"/>
    </xf>
    <xf numFmtId="0" fontId="13" fillId="0" borderId="1" xfId="0" applyFont="1" applyBorder="1" applyAlignment="1" applyProtection="1">
      <alignment horizontal="center" vertical="center" shrinkToFit="1"/>
      <protection hidden="1"/>
    </xf>
    <xf numFmtId="0" fontId="1" fillId="0" borderId="4" xfId="0" applyFont="1" applyBorder="1" applyAlignment="1" applyProtection="1">
      <alignment vertical="center" shrinkToFit="1"/>
      <protection hidden="1"/>
    </xf>
    <xf numFmtId="0" fontId="1" fillId="0" borderId="1" xfId="0" applyFont="1" applyBorder="1" applyAlignment="1" applyProtection="1">
      <alignment vertical="center"/>
      <protection hidden="1"/>
    </xf>
    <xf numFmtId="0" fontId="1" fillId="0" borderId="4" xfId="0" applyFont="1" applyBorder="1" applyAlignment="1" applyProtection="1">
      <alignment vertical="center"/>
      <protection hidden="1"/>
    </xf>
    <xf numFmtId="0" fontId="1" fillId="0" borderId="0" xfId="0" applyFont="1" applyAlignment="1" applyProtection="1">
      <alignment horizontal="center"/>
      <protection hidden="1"/>
    </xf>
    <xf numFmtId="0" fontId="1" fillId="0" borderId="4" xfId="0" applyFont="1" applyBorder="1" applyAlignment="1" applyProtection="1">
      <alignment horizontal="center" vertical="center"/>
      <protection hidden="1"/>
    </xf>
    <xf numFmtId="0" fontId="1" fillId="0" borderId="6" xfId="0" applyFont="1" applyBorder="1" applyAlignment="1" applyProtection="1">
      <alignment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vertical="center"/>
      <protection hidden="1"/>
    </xf>
    <xf numFmtId="0" fontId="1" fillId="0" borderId="4" xfId="0" applyFont="1" applyBorder="1" applyAlignment="1" applyProtection="1">
      <alignment vertical="center"/>
      <protection hidden="1"/>
    </xf>
    <xf numFmtId="0" fontId="34" fillId="0" borderId="0" xfId="0" applyFont="1" applyFill="1" applyAlignment="1" applyProtection="1">
      <alignment vertical="center"/>
      <protection hidden="1"/>
    </xf>
    <xf numFmtId="0" fontId="5" fillId="0" borderId="0" xfId="0" applyFont="1" applyFill="1" applyAlignment="1" applyProtection="1">
      <alignment vertical="center"/>
      <protection hidden="1"/>
    </xf>
    <xf numFmtId="0" fontId="5" fillId="0" borderId="0" xfId="0" applyFont="1" applyFill="1" applyBorder="1" applyAlignment="1" applyProtection="1">
      <alignment horizontal="distributed" vertical="center"/>
      <protection hidden="1"/>
    </xf>
    <xf numFmtId="0" fontId="10" fillId="0" borderId="18" xfId="0"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0" fillId="0" borderId="0" xfId="0" applyFont="1" applyAlignment="1" applyProtection="1">
      <alignment vertical="center"/>
      <protection hidden="1"/>
    </xf>
    <xf numFmtId="0" fontId="10" fillId="0" borderId="0" xfId="0" applyFont="1" applyBorder="1" applyAlignment="1" applyProtection="1">
      <alignment vertical="center"/>
      <protection hidden="1"/>
    </xf>
    <xf numFmtId="0" fontId="10" fillId="0" borderId="0" xfId="0" applyFont="1" applyBorder="1" applyAlignment="1" applyProtection="1">
      <alignment horizontal="distributed" vertical="center"/>
      <protection hidden="1"/>
    </xf>
    <xf numFmtId="0" fontId="8" fillId="0" borderId="18" xfId="0" applyFont="1" applyBorder="1" applyAlignment="1" applyProtection="1">
      <alignment vertical="center"/>
      <protection hidden="1"/>
    </xf>
    <xf numFmtId="0" fontId="8" fillId="0" borderId="18" xfId="0" applyFont="1" applyBorder="1" applyAlignment="1" applyProtection="1">
      <alignment horizontal="left" vertical="center"/>
      <protection hidden="1"/>
    </xf>
    <xf numFmtId="0" fontId="8" fillId="0" borderId="0" xfId="0" applyFont="1" applyBorder="1" applyAlignment="1" applyProtection="1">
      <alignment horizontal="left" vertical="center"/>
      <protection hidden="1"/>
    </xf>
    <xf numFmtId="0" fontId="11" fillId="0" borderId="18" xfId="0" applyFont="1" applyBorder="1" applyAlignment="1" applyProtection="1">
      <alignment horizontal="center" vertical="center"/>
      <protection hidden="1"/>
    </xf>
    <xf numFmtId="0" fontId="10" fillId="0" borderId="18" xfId="0" applyFont="1" applyBorder="1" applyAlignment="1" applyProtection="1">
      <alignment vertical="center"/>
      <protection hidden="1"/>
    </xf>
    <xf numFmtId="0" fontId="10" fillId="0" borderId="17" xfId="0" applyFont="1" applyBorder="1" applyAlignment="1" applyProtection="1">
      <alignment horizontal="center" vertical="center"/>
      <protection hidden="1"/>
    </xf>
    <xf numFmtId="0" fontId="1" fillId="0" borderId="2" xfId="0" applyFont="1" applyBorder="1" applyAlignment="1">
      <alignment vertical="center"/>
    </xf>
    <xf numFmtId="0" fontId="13" fillId="0" borderId="0" xfId="0" applyFont="1" applyAlignment="1" applyProtection="1">
      <alignment vertical="top" wrapText="1"/>
      <protection hidden="1"/>
    </xf>
    <xf numFmtId="0" fontId="1" fillId="0" borderId="3" xfId="0" applyFont="1" applyBorder="1" applyAlignment="1">
      <alignment vertical="center"/>
    </xf>
    <xf numFmtId="0" fontId="1" fillId="0" borderId="3" xfId="0" applyFont="1" applyBorder="1" applyAlignment="1" applyProtection="1">
      <alignment vertical="center"/>
      <protection hidden="1"/>
    </xf>
    <xf numFmtId="0" fontId="1" fillId="0" borderId="19" xfId="0" applyFont="1" applyBorder="1" applyAlignment="1" applyProtection="1">
      <alignment vertical="center"/>
      <protection locked="0"/>
    </xf>
    <xf numFmtId="186" fontId="8" fillId="0" borderId="5" xfId="0" applyNumberFormat="1" applyFont="1" applyBorder="1" applyAlignment="1" applyProtection="1">
      <alignment vertical="center" shrinkToFit="1"/>
      <protection hidden="1"/>
    </xf>
    <xf numFmtId="186" fontId="8" fillId="0" borderId="4" xfId="0" applyNumberFormat="1" applyFont="1" applyBorder="1" applyAlignment="1" applyProtection="1">
      <alignment vertical="center" shrinkToFit="1"/>
      <protection hidden="1"/>
    </xf>
    <xf numFmtId="0" fontId="10" fillId="0" borderId="5" xfId="0" applyNumberFormat="1" applyFont="1" applyBorder="1" applyAlignment="1" applyProtection="1">
      <alignment horizontal="center" vertical="center"/>
      <protection hidden="1"/>
    </xf>
    <xf numFmtId="0" fontId="10" fillId="0" borderId="4" xfId="0" applyNumberFormat="1" applyFont="1" applyBorder="1" applyAlignment="1" applyProtection="1">
      <alignment vertical="center"/>
      <protection hidden="1"/>
    </xf>
    <xf numFmtId="0" fontId="10" fillId="0" borderId="5" xfId="0" applyFont="1" applyBorder="1" applyAlignment="1" applyProtection="1">
      <alignment horizontal="center" vertical="center"/>
      <protection hidden="1"/>
    </xf>
    <xf numFmtId="0" fontId="10" fillId="0" borderId="5" xfId="0" applyFont="1" applyBorder="1" applyAlignment="1" applyProtection="1">
      <alignment vertical="center"/>
      <protection hidden="1"/>
    </xf>
    <xf numFmtId="0" fontId="10" fillId="0" borderId="6" xfId="0" applyNumberFormat="1" applyFont="1" applyBorder="1" applyAlignment="1" applyProtection="1">
      <alignment vertical="center"/>
      <protection hidden="1"/>
    </xf>
    <xf numFmtId="0" fontId="10" fillId="0" borderId="6" xfId="0" applyFont="1" applyBorder="1" applyAlignment="1" applyProtection="1">
      <alignment vertical="center"/>
      <protection hidden="1"/>
    </xf>
    <xf numFmtId="0" fontId="10" fillId="0" borderId="4" xfId="0" applyFont="1" applyBorder="1" applyAlignment="1" applyProtection="1">
      <alignment vertical="center"/>
      <protection hidden="1"/>
    </xf>
    <xf numFmtId="188" fontId="0" fillId="0" borderId="5" xfId="0" applyNumberFormat="1" applyFill="1" applyBorder="1" applyAlignment="1" applyProtection="1">
      <alignment horizontal="right" vertical="center" shrinkToFit="1"/>
      <protection locked="0"/>
    </xf>
    <xf numFmtId="188" fontId="0" fillId="0" borderId="5" xfId="0" applyNumberFormat="1" applyFill="1" applyBorder="1" applyAlignment="1" applyProtection="1">
      <alignment vertical="center"/>
      <protection locked="0"/>
    </xf>
    <xf numFmtId="188" fontId="0" fillId="0" borderId="17" xfId="0" applyNumberFormat="1" applyFill="1" applyBorder="1" applyAlignment="1" applyProtection="1">
      <alignment horizontal="right" vertical="center" shrinkToFit="1"/>
      <protection locked="0"/>
    </xf>
    <xf numFmtId="188" fontId="0" fillId="0" borderId="17" xfId="0" applyNumberFormat="1" applyFill="1" applyBorder="1" applyAlignment="1" applyProtection="1">
      <alignment vertical="center"/>
      <protection locked="0"/>
    </xf>
    <xf numFmtId="188" fontId="32" fillId="0" borderId="5" xfId="0" applyNumberFormat="1" applyFont="1" applyFill="1" applyBorder="1" applyAlignment="1" applyProtection="1">
      <alignment vertical="center"/>
      <protection locked="0"/>
    </xf>
    <xf numFmtId="0" fontId="71" fillId="34" borderId="10" xfId="0" applyFont="1" applyFill="1" applyBorder="1" applyAlignment="1" applyProtection="1">
      <alignment horizontal="center" vertical="top" wrapText="1"/>
      <protection hidden="1"/>
    </xf>
    <xf numFmtId="0" fontId="1" fillId="0" borderId="8" xfId="0" applyFont="1" applyBorder="1" applyAlignment="1" applyProtection="1">
      <alignment vertical="center"/>
      <protection hidden="1"/>
    </xf>
    <xf numFmtId="0" fontId="1" fillId="0" borderId="16" xfId="0" applyFont="1" applyBorder="1" applyAlignment="1" applyProtection="1">
      <alignment vertical="center"/>
      <protection hidden="1"/>
    </xf>
    <xf numFmtId="0" fontId="0" fillId="0" borderId="3" xfId="0" applyBorder="1" applyAlignment="1" applyProtection="1">
      <alignment vertical="center"/>
      <protection hidden="1"/>
    </xf>
    <xf numFmtId="188" fontId="0" fillId="0" borderId="3" xfId="0" applyNumberFormat="1" applyBorder="1" applyAlignment="1" applyProtection="1">
      <alignment vertical="center"/>
      <protection hidden="1"/>
    </xf>
    <xf numFmtId="0" fontId="1" fillId="0" borderId="3" xfId="0" applyFont="1" applyBorder="1" applyAlignment="1" applyProtection="1">
      <alignment vertical="center"/>
      <protection hidden="1"/>
    </xf>
    <xf numFmtId="0" fontId="1" fillId="0" borderId="14" xfId="0" applyFont="1" applyBorder="1" applyAlignment="1" applyProtection="1">
      <alignment vertical="center"/>
      <protection hidden="1"/>
    </xf>
    <xf numFmtId="0" fontId="0" fillId="34" borderId="12" xfId="0" applyFill="1" applyBorder="1" applyAlignment="1" applyProtection="1">
      <alignment vertical="center"/>
      <protection hidden="1"/>
    </xf>
    <xf numFmtId="0" fontId="0" fillId="34" borderId="3" xfId="0" applyFill="1" applyBorder="1" applyAlignment="1" applyProtection="1">
      <alignment vertical="center"/>
      <protection hidden="1"/>
    </xf>
    <xf numFmtId="0" fontId="0" fillId="34" borderId="3" xfId="0" applyFill="1" applyBorder="1" applyAlignment="1" applyProtection="1">
      <alignment horizontal="right" vertical="center"/>
      <protection hidden="1"/>
    </xf>
    <xf numFmtId="188" fontId="0" fillId="34" borderId="3" xfId="0" applyNumberFormat="1" applyFill="1" applyBorder="1" applyAlignment="1" applyProtection="1">
      <alignment vertical="center"/>
      <protection hidden="1"/>
    </xf>
    <xf numFmtId="0" fontId="0" fillId="0" borderId="8" xfId="0" applyBorder="1" applyAlignment="1" applyProtection="1">
      <alignment horizontal="right" vertical="center"/>
      <protection hidden="1"/>
    </xf>
    <xf numFmtId="0" fontId="0" fillId="0" borderId="8" xfId="0" applyFill="1" applyBorder="1" applyAlignment="1" applyProtection="1">
      <alignment horizontal="right" vertical="center"/>
      <protection hidden="1"/>
    </xf>
    <xf numFmtId="0" fontId="0" fillId="0" borderId="3" xfId="0" applyBorder="1" applyAlignment="1" applyProtection="1">
      <alignment horizontal="left" vertical="center"/>
      <protection hidden="1"/>
    </xf>
    <xf numFmtId="0" fontId="0" fillId="0" borderId="8" xfId="0" applyBorder="1" applyAlignment="1" applyProtection="1">
      <alignment vertical="top" wrapText="1"/>
      <protection hidden="1"/>
    </xf>
    <xf numFmtId="0" fontId="1" fillId="0" borderId="8" xfId="0" applyFont="1" applyBorder="1" applyAlignment="1" applyProtection="1">
      <alignment horizontal="right" vertical="center"/>
      <protection hidden="1"/>
    </xf>
    <xf numFmtId="0" fontId="0" fillId="0" borderId="8" xfId="0" applyFont="1" applyFill="1" applyBorder="1" applyAlignment="1" applyProtection="1">
      <alignment horizontal="left" vertical="center" wrapText="1"/>
      <protection hidden="1"/>
    </xf>
    <xf numFmtId="0" fontId="0" fillId="0" borderId="8" xfId="0" applyFont="1" applyFill="1" applyBorder="1" applyAlignment="1" applyProtection="1">
      <alignment vertical="center" wrapText="1"/>
      <protection hidden="1"/>
    </xf>
    <xf numFmtId="0" fontId="0" fillId="0" borderId="8" xfId="0" applyBorder="1" applyAlignment="1" applyProtection="1">
      <alignment vertical="center"/>
      <protection locked="0"/>
    </xf>
    <xf numFmtId="188" fontId="0" fillId="0" borderId="8" xfId="0" applyNumberFormat="1" applyFont="1" applyFill="1" applyBorder="1" applyAlignment="1" applyProtection="1">
      <alignment vertical="center" wrapText="1"/>
      <protection locked="0"/>
    </xf>
    <xf numFmtId="0" fontId="0" fillId="0" borderId="8" xfId="0" applyFont="1" applyFill="1" applyBorder="1" applyAlignment="1" applyProtection="1">
      <alignment horizontal="right" vertical="center" wrapText="1"/>
      <protection locked="0"/>
    </xf>
    <xf numFmtId="0" fontId="30" fillId="0" borderId="8" xfId="0" applyFont="1" applyFill="1" applyBorder="1" applyAlignment="1" applyProtection="1">
      <alignment horizontal="center" vertical="center" wrapText="1"/>
      <protection hidden="1"/>
    </xf>
    <xf numFmtId="189" fontId="0" fillId="0" borderId="8" xfId="0" applyNumberFormat="1" applyFill="1" applyBorder="1" applyAlignment="1" applyProtection="1">
      <alignment vertical="center"/>
      <protection hidden="1"/>
    </xf>
    <xf numFmtId="0" fontId="30" fillId="0" borderId="8" xfId="0" applyFont="1" applyFill="1" applyBorder="1" applyAlignment="1" applyProtection="1">
      <alignment vertical="center" wrapText="1"/>
      <protection hidden="1"/>
    </xf>
    <xf numFmtId="0" fontId="0" fillId="0" borderId="3" xfId="0" applyBorder="1" applyAlignment="1" applyProtection="1">
      <alignment horizontal="right" vertical="center"/>
      <protection hidden="1"/>
    </xf>
    <xf numFmtId="0" fontId="30" fillId="0" borderId="3" xfId="0" applyFont="1" applyFill="1" applyBorder="1" applyAlignment="1" applyProtection="1">
      <alignment vertical="center" wrapText="1"/>
      <protection hidden="1"/>
    </xf>
    <xf numFmtId="0" fontId="0" fillId="0" borderId="19" xfId="0" applyBorder="1" applyAlignment="1" applyProtection="1">
      <alignment vertical="center"/>
      <protection locked="0"/>
    </xf>
    <xf numFmtId="0" fontId="14" fillId="0" borderId="19" xfId="0" applyFont="1" applyBorder="1" applyAlignment="1" applyProtection="1">
      <alignment horizontal="center" vertical="center"/>
      <protection locked="0"/>
    </xf>
    <xf numFmtId="0" fontId="1" fillId="0" borderId="15" xfId="0" applyFont="1" applyBorder="1" applyAlignment="1">
      <alignment vertical="center"/>
    </xf>
    <xf numFmtId="0" fontId="71" fillId="34" borderId="15" xfId="0" applyFont="1" applyFill="1" applyBorder="1" applyAlignment="1" applyProtection="1">
      <alignment vertical="top" wrapText="1"/>
      <protection hidden="1"/>
    </xf>
    <xf numFmtId="0" fontId="0" fillId="0" borderId="0" xfId="0" applyBorder="1" applyAlignment="1" applyProtection="1">
      <alignment horizontal="left" vertical="center"/>
      <protection hidden="1"/>
    </xf>
    <xf numFmtId="0" fontId="0" fillId="0" borderId="0" xfId="0" applyBorder="1" applyAlignment="1" applyProtection="1">
      <alignment vertical="center"/>
      <protection locked="0"/>
    </xf>
    <xf numFmtId="0" fontId="1" fillId="0" borderId="0" xfId="0" applyFont="1" applyAlignment="1">
      <alignment vertical="center" wrapText="1"/>
    </xf>
    <xf numFmtId="0" fontId="13" fillId="0" borderId="0" xfId="0" applyFont="1" applyBorder="1" applyAlignment="1">
      <alignment vertical="center"/>
    </xf>
    <xf numFmtId="193" fontId="1" fillId="0" borderId="19" xfId="0" applyNumberFormat="1" applyFont="1" applyBorder="1" applyAlignment="1" applyProtection="1">
      <alignment horizontal="right" vertical="center"/>
      <protection locked="0"/>
    </xf>
    <xf numFmtId="0" fontId="0" fillId="34" borderId="16" xfId="0" applyFill="1" applyBorder="1" applyAlignment="1" applyProtection="1">
      <alignment vertical="center"/>
      <protection hidden="1"/>
    </xf>
    <xf numFmtId="0" fontId="71" fillId="0" borderId="0" xfId="0" applyFont="1" applyFill="1"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31" fillId="0" borderId="0" xfId="0" quotePrefix="1" applyFont="1" applyBorder="1" applyAlignment="1" applyProtection="1">
      <alignment vertical="center"/>
      <protection hidden="1"/>
    </xf>
    <xf numFmtId="187" fontId="0" fillId="0" borderId="0" xfId="0" applyNumberFormat="1" applyBorder="1" applyAlignment="1" applyProtection="1">
      <alignment horizontal="center" vertical="center"/>
      <protection hidden="1"/>
    </xf>
    <xf numFmtId="187" fontId="0" fillId="0" borderId="0" xfId="0" applyNumberFormat="1" applyBorder="1" applyAlignment="1" applyProtection="1">
      <alignment horizontal="left" vertical="center"/>
      <protection hidden="1"/>
    </xf>
    <xf numFmtId="0" fontId="71" fillId="34" borderId="0" xfId="0" quotePrefix="1" applyFont="1" applyFill="1" applyBorder="1" applyAlignment="1" applyProtection="1">
      <alignment horizontal="center" vertical="center" wrapText="1"/>
      <protection hidden="1"/>
    </xf>
    <xf numFmtId="188" fontId="0" fillId="0" borderId="20" xfId="0" applyNumberFormat="1" applyFill="1" applyBorder="1" applyAlignment="1" applyProtection="1">
      <alignment horizontal="right" vertical="center" shrinkToFit="1"/>
      <protection locked="0"/>
    </xf>
    <xf numFmtId="0" fontId="0" fillId="0" borderId="5" xfId="0" applyFill="1" applyBorder="1" applyAlignment="1" applyProtection="1">
      <alignment vertical="center"/>
      <protection hidden="1"/>
    </xf>
    <xf numFmtId="188" fontId="0" fillId="0" borderId="19" xfId="0" applyNumberFormat="1" applyFill="1" applyBorder="1" applyAlignment="1" applyProtection="1">
      <alignment vertical="center"/>
      <protection locked="0"/>
    </xf>
    <xf numFmtId="0" fontId="0" fillId="0" borderId="4" xfId="0" applyFill="1" applyBorder="1" applyAlignment="1" applyProtection="1">
      <alignment vertical="center"/>
      <protection hidden="1"/>
    </xf>
    <xf numFmtId="0" fontId="8" fillId="0" borderId="0" xfId="0" applyFont="1" applyBorder="1" applyAlignment="1" applyProtection="1">
      <alignment vertical="center" wrapText="1"/>
      <protection hidden="1"/>
    </xf>
    <xf numFmtId="0" fontId="11" fillId="0" borderId="0" xfId="0" applyFont="1" applyBorder="1" applyAlignment="1" applyProtection="1">
      <alignment vertical="center" wrapText="1"/>
      <protection hidden="1"/>
    </xf>
    <xf numFmtId="0" fontId="10"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8" fillId="0" borderId="0" xfId="0" applyFont="1" applyBorder="1" applyAlignment="1" applyProtection="1">
      <alignment vertical="center"/>
      <protection hidden="1"/>
    </xf>
    <xf numFmtId="0" fontId="11" fillId="0" borderId="0" xfId="0" applyFont="1" applyBorder="1" applyAlignment="1" applyProtection="1">
      <alignment horizontal="center" vertical="center"/>
      <protection hidden="1"/>
    </xf>
    <xf numFmtId="0" fontId="1" fillId="0" borderId="0" xfId="0" applyFont="1" applyAlignment="1" applyProtection="1">
      <alignment horizontal="left" vertical="center"/>
      <protection hidden="1"/>
    </xf>
    <xf numFmtId="0" fontId="0" fillId="0" borderId="0" xfId="0" applyFill="1" applyBorder="1" applyAlignment="1" applyProtection="1">
      <alignment vertical="center"/>
      <protection hidden="1"/>
    </xf>
    <xf numFmtId="0" fontId="31" fillId="0" borderId="0" xfId="0" applyFont="1" applyFill="1" applyBorder="1" applyAlignment="1" applyProtection="1">
      <alignment horizontal="left" vertical="center"/>
      <protection hidden="1"/>
    </xf>
    <xf numFmtId="0" fontId="31" fillId="34" borderId="0" xfId="0" quotePrefix="1" applyFont="1" applyFill="1" applyBorder="1" applyAlignment="1" applyProtection="1">
      <alignment horizontal="left" vertical="center"/>
      <protection hidden="1"/>
    </xf>
    <xf numFmtId="188" fontId="0" fillId="0" borderId="0" xfId="0" applyNumberFormat="1" applyBorder="1" applyAlignment="1" applyProtection="1">
      <alignment vertical="center"/>
      <protection hidden="1"/>
    </xf>
    <xf numFmtId="0" fontId="71" fillId="34" borderId="0" xfId="0" applyFont="1" applyFill="1" applyBorder="1" applyAlignment="1" applyProtection="1">
      <alignment horizontal="center" vertical="top" wrapText="1"/>
      <protection hidden="1"/>
    </xf>
    <xf numFmtId="0" fontId="76" fillId="0" borderId="0" xfId="0" applyFont="1" applyBorder="1" applyAlignment="1" applyProtection="1">
      <alignment horizontal="left" vertical="top" wrapText="1"/>
      <protection hidden="1"/>
    </xf>
    <xf numFmtId="0" fontId="31" fillId="34" borderId="0" xfId="0" applyFont="1" applyFill="1" applyBorder="1" applyAlignment="1" applyProtection="1">
      <alignment horizontal="center" vertical="top" wrapText="1"/>
      <protection hidden="1"/>
    </xf>
    <xf numFmtId="0" fontId="77" fillId="0" borderId="0" xfId="0" applyFont="1" applyBorder="1" applyAlignment="1" applyProtection="1">
      <alignment vertical="top" wrapText="1"/>
      <protection hidden="1"/>
    </xf>
    <xf numFmtId="189" fontId="0" fillId="17" borderId="0" xfId="0" applyNumberFormat="1" applyFill="1" applyBorder="1" applyAlignment="1" applyProtection="1">
      <alignment vertical="center"/>
      <protection hidden="1"/>
    </xf>
    <xf numFmtId="0" fontId="0" fillId="17" borderId="0" xfId="0" applyFill="1" applyBorder="1" applyAlignment="1" applyProtection="1">
      <alignment vertical="center"/>
      <protection hidden="1"/>
    </xf>
    <xf numFmtId="191" fontId="0" fillId="17" borderId="0" xfId="0" applyNumberFormat="1" applyFill="1" applyBorder="1" applyAlignment="1" applyProtection="1">
      <alignment vertical="center"/>
      <protection hidden="1"/>
    </xf>
    <xf numFmtId="0" fontId="47" fillId="0" borderId="0" xfId="0" applyFont="1" applyBorder="1" applyAlignment="1" applyProtection="1">
      <alignment vertical="center"/>
      <protection hidden="1"/>
    </xf>
    <xf numFmtId="0" fontId="0" fillId="0" borderId="0" xfId="0" applyFill="1" applyBorder="1" applyAlignment="1" applyProtection="1">
      <alignment vertical="center"/>
      <protection hidden="1"/>
    </xf>
    <xf numFmtId="188" fontId="30" fillId="0" borderId="0" xfId="0" applyNumberFormat="1" applyFont="1" applyBorder="1" applyAlignment="1" applyProtection="1">
      <alignment vertical="center"/>
      <protection hidden="1"/>
    </xf>
    <xf numFmtId="0" fontId="37" fillId="0" borderId="0" xfId="0" applyFont="1" applyBorder="1" applyAlignment="1" applyProtection="1">
      <alignment vertical="center"/>
      <protection hidden="1"/>
    </xf>
    <xf numFmtId="0" fontId="76" fillId="0" borderId="0" xfId="0" applyFont="1" applyBorder="1" applyAlignment="1" applyProtection="1">
      <alignment vertical="top"/>
      <protection hidden="1"/>
    </xf>
    <xf numFmtId="0" fontId="0" fillId="0" borderId="0" xfId="0" applyBorder="1" applyAlignment="1" applyProtection="1">
      <alignment horizontal="right" vertical="top"/>
      <protection hidden="1"/>
    </xf>
    <xf numFmtId="0" fontId="0" fillId="0" borderId="0" xfId="0" applyBorder="1" applyAlignment="1" applyProtection="1">
      <alignment vertical="top"/>
      <protection hidden="1"/>
    </xf>
    <xf numFmtId="189" fontId="30" fillId="0" borderId="0" xfId="0" applyNumberFormat="1" applyFont="1" applyBorder="1" applyAlignment="1" applyProtection="1">
      <alignment vertical="top"/>
      <protection hidden="1"/>
    </xf>
    <xf numFmtId="189" fontId="0" fillId="0" borderId="0" xfId="0" applyNumberFormat="1" applyFill="1" applyBorder="1" applyAlignment="1" applyProtection="1">
      <alignment vertical="top"/>
      <protection hidden="1"/>
    </xf>
    <xf numFmtId="189" fontId="0" fillId="17" borderId="0" xfId="0" applyNumberFormat="1" applyFill="1" applyBorder="1" applyAlignment="1" applyProtection="1">
      <alignment vertical="center"/>
      <protection hidden="1"/>
    </xf>
    <xf numFmtId="0" fontId="47" fillId="0" borderId="0" xfId="0" applyFont="1" applyFill="1" applyBorder="1" applyAlignment="1" applyProtection="1">
      <alignment vertical="center"/>
      <protection hidden="1"/>
    </xf>
    <xf numFmtId="0" fontId="71" fillId="34" borderId="0" xfId="0" applyFont="1" applyFill="1" applyBorder="1" applyAlignment="1" applyProtection="1">
      <alignment horizontal="center" vertical="center"/>
      <protection hidden="1"/>
    </xf>
    <xf numFmtId="189" fontId="78" fillId="17" borderId="0" xfId="0" applyNumberFormat="1" applyFont="1" applyFill="1" applyBorder="1" applyAlignment="1" applyProtection="1">
      <alignment vertical="center"/>
      <protection hidden="1"/>
    </xf>
    <xf numFmtId="189" fontId="0" fillId="0" borderId="0" xfId="0" applyNumberFormat="1" applyBorder="1" applyAlignment="1" applyProtection="1">
      <alignment vertical="center"/>
      <protection hidden="1"/>
    </xf>
    <xf numFmtId="189" fontId="0" fillId="0" borderId="0" xfId="0" applyNumberFormat="1" applyFill="1" applyBorder="1" applyAlignment="1" applyProtection="1">
      <alignment vertical="center"/>
      <protection hidden="1"/>
    </xf>
    <xf numFmtId="0" fontId="49" fillId="0" borderId="0" xfId="0" applyFont="1" applyFill="1" applyAlignment="1" applyProtection="1">
      <alignment vertical="center"/>
      <protection hidden="1"/>
    </xf>
    <xf numFmtId="0" fontId="45" fillId="0" borderId="0" xfId="0" applyFont="1" applyFill="1" applyBorder="1" applyAlignment="1" applyProtection="1">
      <alignment horizontal="right" vertical="top"/>
      <protection hidden="1"/>
    </xf>
    <xf numFmtId="1" fontId="50" fillId="0" borderId="0" xfId="0" applyNumberFormat="1" applyFont="1" applyFill="1" applyBorder="1" applyAlignment="1" applyProtection="1">
      <alignment horizontal="center" vertical="top"/>
      <protection hidden="1"/>
    </xf>
    <xf numFmtId="0" fontId="45" fillId="0" borderId="0" xfId="0" applyFont="1" applyFill="1" applyBorder="1" applyAlignment="1" applyProtection="1">
      <alignment vertical="top"/>
      <protection hidden="1"/>
    </xf>
    <xf numFmtId="189" fontId="45" fillId="0" borderId="0" xfId="0" applyNumberFormat="1" applyFont="1" applyFill="1" applyBorder="1" applyAlignment="1" applyProtection="1">
      <alignment vertical="top"/>
      <protection hidden="1"/>
    </xf>
    <xf numFmtId="0" fontId="45" fillId="0" borderId="0" xfId="0" applyFont="1" applyFill="1" applyBorder="1" applyAlignment="1" applyProtection="1">
      <alignment horizontal="left" vertical="top"/>
      <protection hidden="1"/>
    </xf>
    <xf numFmtId="189" fontId="50" fillId="0" borderId="0" xfId="0" applyNumberFormat="1" applyFont="1" applyFill="1" applyBorder="1" applyAlignment="1" applyProtection="1">
      <alignment vertical="top"/>
      <protection hidden="1"/>
    </xf>
    <xf numFmtId="0" fontId="71" fillId="34" borderId="0" xfId="0" quotePrefix="1" applyFont="1" applyFill="1" applyBorder="1" applyAlignment="1" applyProtection="1">
      <alignment horizontal="center" vertical="center"/>
      <protection hidden="1"/>
    </xf>
    <xf numFmtId="0" fontId="0" fillId="17" borderId="0" xfId="0" applyFill="1" applyBorder="1" applyAlignment="1" applyProtection="1">
      <alignment horizontal="right" vertical="center"/>
      <protection hidden="1"/>
    </xf>
    <xf numFmtId="0" fontId="31" fillId="0" borderId="0" xfId="0" applyFont="1" applyFill="1" applyBorder="1" applyAlignment="1" applyProtection="1">
      <alignment horizontal="right" vertical="top" wrapText="1"/>
      <protection hidden="1"/>
    </xf>
    <xf numFmtId="0" fontId="38" fillId="0" borderId="0" xfId="0" applyFont="1" applyFill="1" applyBorder="1" applyAlignment="1" applyProtection="1">
      <alignment vertical="top" wrapText="1"/>
      <protection hidden="1"/>
    </xf>
    <xf numFmtId="189" fontId="0" fillId="0" borderId="0" xfId="0" applyNumberFormat="1" applyFill="1" applyBorder="1" applyAlignment="1" applyProtection="1">
      <alignment vertical="center"/>
      <protection hidden="1"/>
    </xf>
    <xf numFmtId="0" fontId="71" fillId="0" borderId="0" xfId="0" applyFont="1" applyFill="1" applyBorder="1" applyAlignment="1" applyProtection="1">
      <alignment horizontal="left" vertical="center"/>
      <protection hidden="1"/>
    </xf>
    <xf numFmtId="0" fontId="0" fillId="0" borderId="0" xfId="0" applyFill="1" applyBorder="1" applyAlignment="1" applyProtection="1">
      <alignment horizontal="right" vertical="center"/>
      <protection hidden="1"/>
    </xf>
    <xf numFmtId="0" fontId="77" fillId="0" borderId="0" xfId="0" applyFont="1" applyBorder="1" applyAlignment="1" applyProtection="1">
      <alignment horizontal="left" vertical="center" wrapText="1"/>
      <protection hidden="1"/>
    </xf>
    <xf numFmtId="0" fontId="0" fillId="0" borderId="0" xfId="0" applyBorder="1" applyAlignment="1" applyProtection="1">
      <alignment horizontal="left" vertical="center" wrapText="1"/>
      <protection hidden="1"/>
    </xf>
    <xf numFmtId="0" fontId="1" fillId="22" borderId="0" xfId="0" applyFont="1" applyFill="1" applyAlignment="1">
      <alignment vertical="center"/>
    </xf>
    <xf numFmtId="0" fontId="1" fillId="22" borderId="0" xfId="0" applyFont="1" applyFill="1" applyAlignment="1" applyProtection="1">
      <alignment vertical="center"/>
      <protection hidden="1"/>
    </xf>
    <xf numFmtId="0" fontId="1" fillId="0" borderId="0" xfId="0" applyFont="1" applyAlignment="1" applyProtection="1">
      <alignment vertical="center" wrapText="1"/>
      <protection hidden="1"/>
    </xf>
    <xf numFmtId="0" fontId="14" fillId="0" borderId="0" xfId="0" applyFont="1" applyBorder="1" applyAlignment="1" applyProtection="1">
      <alignment horizontal="center" vertical="center"/>
      <protection hidden="1"/>
    </xf>
    <xf numFmtId="190" fontId="0" fillId="0" borderId="5" xfId="0" applyNumberFormat="1" applyFill="1" applyBorder="1" applyAlignment="1" applyProtection="1">
      <alignment horizontal="right" vertical="center" shrinkToFit="1"/>
      <protection hidden="1"/>
    </xf>
    <xf numFmtId="190" fontId="0" fillId="0" borderId="5" xfId="0" applyNumberFormat="1" applyFill="1" applyBorder="1" applyAlignment="1" applyProtection="1">
      <alignment vertical="center"/>
      <protection hidden="1"/>
    </xf>
    <xf numFmtId="0" fontId="9" fillId="0" borderId="0" xfId="0" applyFont="1" applyAlignment="1" applyProtection="1">
      <alignment vertical="center" shrinkToFit="1"/>
    </xf>
    <xf numFmtId="0" fontId="0" fillId="0" borderId="6" xfId="0" quotePrefix="1" applyFill="1" applyBorder="1" applyAlignment="1" applyProtection="1">
      <alignment horizontal="right" vertical="center" shrinkToFit="1"/>
      <protection hidden="1"/>
    </xf>
    <xf numFmtId="0" fontId="0" fillId="0" borderId="21" xfId="0" quotePrefix="1" applyFill="1" applyBorder="1" applyAlignment="1" applyProtection="1">
      <alignment horizontal="right" vertical="center" shrinkToFit="1"/>
      <protection locked="0"/>
    </xf>
    <xf numFmtId="0" fontId="10" fillId="0" borderId="17" xfId="0" quotePrefix="1" applyFont="1" applyBorder="1" applyAlignment="1" applyProtection="1">
      <alignment horizontal="right" vertical="center" shrinkToFit="1"/>
      <protection locked="0"/>
    </xf>
    <xf numFmtId="49" fontId="19" fillId="0" borderId="0" xfId="0" applyNumberFormat="1" applyFont="1" applyBorder="1" applyAlignment="1" applyProtection="1">
      <alignment horizontal="center" vertical="center" wrapText="1"/>
    </xf>
    <xf numFmtId="0" fontId="5" fillId="0" borderId="0" xfId="0" applyFont="1" applyAlignment="1" applyProtection="1">
      <alignment vertical="center"/>
    </xf>
    <xf numFmtId="0" fontId="10" fillId="0" borderId="0" xfId="0" quotePrefix="1" applyFont="1" applyAlignment="1" applyProtection="1">
      <alignment vertical="center"/>
    </xf>
    <xf numFmtId="0" fontId="51" fillId="0" borderId="0" xfId="0" applyFont="1" applyBorder="1" applyAlignment="1" applyProtection="1">
      <alignment vertical="center"/>
    </xf>
    <xf numFmtId="0" fontId="52" fillId="0" borderId="0" xfId="0" quotePrefix="1" applyFont="1" applyBorder="1" applyAlignment="1" applyProtection="1">
      <alignment vertical="center"/>
    </xf>
    <xf numFmtId="0" fontId="53" fillId="0" borderId="0" xfId="0" applyFont="1" applyBorder="1" applyAlignment="1" applyProtection="1">
      <alignment vertical="center" wrapText="1"/>
    </xf>
    <xf numFmtId="0" fontId="10" fillId="0" borderId="5" xfId="0" applyNumberFormat="1" applyFont="1" applyBorder="1" applyAlignment="1" applyProtection="1">
      <alignment horizontal="center" vertical="center" shrinkToFit="1"/>
      <protection locked="0"/>
    </xf>
    <xf numFmtId="0" fontId="1" fillId="0" borderId="22" xfId="0" applyFont="1" applyBorder="1" applyAlignment="1">
      <alignment horizontal="right" vertical="center"/>
    </xf>
    <xf numFmtId="0" fontId="43" fillId="0" borderId="0" xfId="0" applyFont="1" applyAlignment="1"/>
    <xf numFmtId="0" fontId="10" fillId="0" borderId="16" xfId="0" applyFont="1" applyBorder="1" applyAlignment="1">
      <alignment vertical="center"/>
    </xf>
    <xf numFmtId="0" fontId="1" fillId="0" borderId="16" xfId="0" applyFont="1" applyBorder="1" applyAlignment="1">
      <alignment vertical="center" shrinkToFit="1"/>
    </xf>
    <xf numFmtId="0" fontId="17" fillId="0" borderId="10" xfId="0" applyFont="1" applyBorder="1" applyAlignment="1" applyProtection="1">
      <alignment horizontal="center" vertical="center" shrinkToFit="1"/>
      <protection locked="0"/>
    </xf>
    <xf numFmtId="0" fontId="17" fillId="0" borderId="15"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 fillId="0" borderId="6"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4" xfId="0" applyFont="1" applyBorder="1" applyAlignment="1">
      <alignment horizontal="center" vertical="center" shrinkToFit="1"/>
    </xf>
    <xf numFmtId="0" fontId="16" fillId="0" borderId="0" xfId="0" applyFont="1" applyBorder="1" applyAlignment="1">
      <alignment horizontal="left" vertical="top" wrapText="1"/>
    </xf>
    <xf numFmtId="0" fontId="1" fillId="0" borderId="6" xfId="0" applyFont="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10" xfId="0" applyFont="1" applyBorder="1" applyAlignment="1">
      <alignment vertical="center" shrinkToFit="1"/>
    </xf>
    <xf numFmtId="0" fontId="1" fillId="0" borderId="15" xfId="0" applyFont="1" applyBorder="1" applyAlignment="1">
      <alignment vertical="center" shrinkToFit="1"/>
    </xf>
    <xf numFmtId="0" fontId="1" fillId="0" borderId="12" xfId="0" applyFont="1" applyBorder="1" applyAlignment="1">
      <alignment vertical="center" shrinkToFit="1"/>
    </xf>
    <xf numFmtId="0" fontId="1" fillId="0" borderId="14" xfId="0" applyFont="1" applyBorder="1" applyAlignment="1">
      <alignment vertical="center" shrinkToFit="1"/>
    </xf>
    <xf numFmtId="0" fontId="11" fillId="0" borderId="1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14" xfId="0" applyFont="1" applyBorder="1" applyAlignment="1">
      <alignment horizontal="center" vertical="center" shrinkToFit="1"/>
    </xf>
    <xf numFmtId="0" fontId="0" fillId="0" borderId="10"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15" xfId="0" applyBorder="1" applyAlignment="1" applyProtection="1">
      <alignment horizontal="left" vertical="center"/>
      <protection locked="0"/>
    </xf>
    <xf numFmtId="0" fontId="16" fillId="0" borderId="8" xfId="0" applyFont="1" applyBorder="1" applyAlignment="1">
      <alignment horizontal="left" vertical="top" wrapText="1"/>
    </xf>
    <xf numFmtId="0" fontId="15" fillId="0" borderId="10"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12" xfId="0" applyFont="1" applyBorder="1" applyAlignment="1" applyProtection="1">
      <alignment horizontal="center" vertical="center"/>
    </xf>
    <xf numFmtId="0" fontId="15" fillId="0" borderId="3" xfId="0" applyFont="1" applyBorder="1" applyAlignment="1" applyProtection="1">
      <alignment horizontal="center" vertical="center"/>
    </xf>
    <xf numFmtId="0" fontId="1" fillId="0" borderId="15" xfId="0" applyFont="1" applyBorder="1" applyAlignment="1">
      <alignment horizontal="center" vertical="center" shrinkToFit="1"/>
    </xf>
    <xf numFmtId="0" fontId="1" fillId="0" borderId="14" xfId="0" applyFont="1" applyBorder="1" applyAlignment="1">
      <alignment horizontal="center" vertical="center" shrinkToFit="1"/>
    </xf>
    <xf numFmtId="0" fontId="1" fillId="0" borderId="6" xfId="0" applyFont="1" applyBorder="1" applyAlignment="1">
      <alignment horizontal="center" vertical="center" wrapText="1" shrinkToFit="1"/>
    </xf>
    <xf numFmtId="0" fontId="0" fillId="0" borderId="0" xfId="0" applyBorder="1" applyAlignment="1" applyProtection="1">
      <alignment horizontal="left" vertical="center"/>
      <protection hidden="1"/>
    </xf>
    <xf numFmtId="0" fontId="0" fillId="0" borderId="10"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0" fillId="4" borderId="6" xfId="0" applyFont="1" applyFill="1" applyBorder="1" applyAlignment="1">
      <alignment vertical="center" shrinkToFit="1"/>
    </xf>
    <xf numFmtId="0" fontId="10" fillId="4" borderId="5" xfId="0" applyFont="1" applyFill="1" applyBorder="1" applyAlignment="1">
      <alignment vertical="center" shrinkToFit="1"/>
    </xf>
    <xf numFmtId="181" fontId="8" fillId="4" borderId="5" xfId="0" applyNumberFormat="1" applyFont="1" applyFill="1" applyBorder="1" applyAlignment="1" applyProtection="1">
      <alignment horizontal="center" vertical="center" shrinkToFit="1"/>
      <protection locked="0"/>
    </xf>
    <xf numFmtId="0" fontId="1" fillId="0" borderId="0" xfId="0" applyFont="1" applyAlignment="1" applyProtection="1">
      <alignment horizontal="center" vertical="top" wrapText="1"/>
      <protection hidden="1"/>
    </xf>
    <xf numFmtId="187" fontId="0" fillId="0" borderId="2" xfId="0" applyNumberFormat="1" applyBorder="1" applyAlignment="1" applyProtection="1">
      <alignment horizontal="left" vertical="center"/>
      <protection locked="0"/>
    </xf>
    <xf numFmtId="187" fontId="0" fillId="0" borderId="0" xfId="0" applyNumberFormat="1" applyBorder="1" applyAlignment="1" applyProtection="1">
      <alignment horizontal="left" vertical="center"/>
      <protection locked="0"/>
    </xf>
    <xf numFmtId="187" fontId="0" fillId="0" borderId="16" xfId="0" applyNumberFormat="1" applyBorder="1" applyAlignment="1" applyProtection="1">
      <alignment horizontal="left" vertical="center"/>
      <protection locked="0"/>
    </xf>
    <xf numFmtId="187" fontId="0" fillId="0" borderId="2" xfId="0" applyNumberFormat="1" applyBorder="1" applyAlignment="1" applyProtection="1">
      <alignment horizontal="center" vertical="center"/>
      <protection locked="0"/>
    </xf>
    <xf numFmtId="187" fontId="0" fillId="0" borderId="0" xfId="0" applyNumberFormat="1" applyBorder="1" applyAlignment="1" applyProtection="1">
      <alignment horizontal="center" vertical="center"/>
      <protection locked="0"/>
    </xf>
    <xf numFmtId="187" fontId="0" fillId="0" borderId="16" xfId="0" applyNumberFormat="1" applyBorder="1" applyAlignment="1" applyProtection="1">
      <alignment horizontal="center" vertical="center"/>
      <protection locked="0"/>
    </xf>
    <xf numFmtId="0" fontId="71" fillId="34" borderId="8" xfId="0" applyFont="1" applyFill="1" applyBorder="1" applyAlignment="1" applyProtection="1">
      <alignment horizontal="distributed" vertical="top" wrapText="1"/>
      <protection hidden="1"/>
    </xf>
    <xf numFmtId="0" fontId="1" fillId="0" borderId="6" xfId="0" applyFont="1" applyBorder="1" applyAlignment="1" applyProtection="1">
      <alignment horizontal="center" vertical="center" shrinkToFit="1"/>
      <protection hidden="1"/>
    </xf>
    <xf numFmtId="0" fontId="1" fillId="0" borderId="5" xfId="0" applyFont="1" applyBorder="1" applyAlignment="1" applyProtection="1">
      <alignment horizontal="center" vertical="center" shrinkToFit="1"/>
      <protection hidden="1"/>
    </xf>
    <xf numFmtId="0" fontId="1" fillId="0" borderId="4" xfId="0" applyFont="1" applyBorder="1" applyAlignment="1" applyProtection="1">
      <alignment horizontal="center" vertical="center" shrinkToFit="1"/>
      <protection hidden="1"/>
    </xf>
    <xf numFmtId="0" fontId="0" fillId="0" borderId="2"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1" fillId="0" borderId="6" xfId="0" applyFont="1" applyBorder="1" applyAlignment="1" applyProtection="1">
      <alignment horizontal="center" vertical="center" wrapText="1" shrinkToFit="1"/>
      <protection hidden="1"/>
    </xf>
    <xf numFmtId="0" fontId="1" fillId="0" borderId="2" xfId="0" applyFont="1" applyBorder="1" applyAlignment="1" applyProtection="1">
      <alignment horizontal="center"/>
      <protection hidden="1"/>
    </xf>
    <xf numFmtId="0" fontId="1" fillId="0" borderId="16" xfId="0" applyFont="1" applyBorder="1" applyAlignment="1" applyProtection="1">
      <alignment horizontal="center"/>
      <protection hidden="1"/>
    </xf>
    <xf numFmtId="0" fontId="1" fillId="0" borderId="6" xfId="0" applyFont="1" applyBorder="1" applyAlignment="1" applyProtection="1">
      <alignment horizontal="center" vertical="center"/>
      <protection hidden="1"/>
    </xf>
    <xf numFmtId="0" fontId="1" fillId="0" borderId="5" xfId="0" applyFont="1" applyBorder="1" applyAlignment="1" applyProtection="1">
      <alignment horizontal="center" vertical="center"/>
      <protection hidden="1"/>
    </xf>
    <xf numFmtId="0" fontId="13" fillId="0" borderId="0" xfId="0" applyFont="1" applyAlignment="1" applyProtection="1">
      <alignment horizontal="left" vertical="top" wrapText="1"/>
      <protection hidden="1"/>
    </xf>
    <xf numFmtId="0" fontId="71" fillId="34" borderId="10" xfId="0" applyFont="1" applyFill="1" applyBorder="1" applyAlignment="1" applyProtection="1">
      <alignment horizontal="center" vertical="center" wrapText="1"/>
      <protection hidden="1"/>
    </xf>
    <xf numFmtId="0" fontId="71" fillId="34" borderId="8" xfId="0" applyFont="1" applyFill="1" applyBorder="1" applyAlignment="1" applyProtection="1">
      <alignment horizontal="center" vertical="center" wrapText="1"/>
      <protection hidden="1"/>
    </xf>
    <xf numFmtId="0" fontId="71" fillId="34" borderId="15" xfId="0" applyFont="1" applyFill="1" applyBorder="1" applyAlignment="1" applyProtection="1">
      <alignment horizontal="center" vertical="center" wrapText="1"/>
      <protection hidden="1"/>
    </xf>
    <xf numFmtId="0" fontId="71" fillId="34" borderId="2" xfId="0" applyFont="1" applyFill="1" applyBorder="1" applyAlignment="1" applyProtection="1">
      <alignment horizontal="center" vertical="center" wrapText="1"/>
      <protection hidden="1"/>
    </xf>
    <xf numFmtId="0" fontId="71" fillId="34" borderId="0" xfId="0" applyFont="1" applyFill="1" applyBorder="1" applyAlignment="1" applyProtection="1">
      <alignment horizontal="center" vertical="center" wrapText="1"/>
      <protection hidden="1"/>
    </xf>
    <xf numFmtId="0" fontId="71" fillId="34" borderId="16" xfId="0" applyFont="1" applyFill="1" applyBorder="1" applyAlignment="1" applyProtection="1">
      <alignment horizontal="center" vertical="center" wrapText="1"/>
      <protection hidden="1"/>
    </xf>
    <xf numFmtId="0" fontId="71" fillId="34" borderId="12" xfId="0" applyFont="1" applyFill="1" applyBorder="1" applyAlignment="1" applyProtection="1">
      <alignment horizontal="center" vertical="center" wrapText="1"/>
      <protection hidden="1"/>
    </xf>
    <xf numFmtId="0" fontId="71" fillId="34" borderId="3" xfId="0" applyFont="1" applyFill="1" applyBorder="1" applyAlignment="1" applyProtection="1">
      <alignment horizontal="center" vertical="center" wrapText="1"/>
      <protection hidden="1"/>
    </xf>
    <xf numFmtId="0" fontId="71" fillId="34" borderId="14" xfId="0" applyFont="1" applyFill="1" applyBorder="1" applyAlignment="1" applyProtection="1">
      <alignment horizontal="center" vertical="center" wrapText="1"/>
      <protection hidden="1"/>
    </xf>
    <xf numFmtId="0" fontId="13" fillId="0" borderId="0" xfId="0" applyFont="1" applyAlignment="1" applyProtection="1">
      <alignment horizontal="right" vertical="top" wrapText="1"/>
      <protection hidden="1"/>
    </xf>
    <xf numFmtId="0" fontId="10" fillId="0" borderId="10" xfId="0" applyFont="1" applyBorder="1" applyAlignment="1" applyProtection="1">
      <alignment horizontal="center" vertical="center"/>
      <protection locked="0"/>
    </xf>
    <xf numFmtId="0" fontId="10" fillId="0" borderId="8"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1" fillId="0" borderId="0" xfId="0" applyFont="1" applyAlignment="1" applyProtection="1">
      <alignment horizontal="center" vertical="center" shrinkToFit="1"/>
      <protection hidden="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horizontal="center" vertical="center"/>
    </xf>
    <xf numFmtId="0" fontId="1" fillId="0" borderId="14" xfId="0" applyFont="1" applyBorder="1" applyAlignment="1">
      <alignment horizontal="center" vertical="center"/>
    </xf>
    <xf numFmtId="58" fontId="10" fillId="0" borderId="10" xfId="0" applyNumberFormat="1" applyFont="1" applyBorder="1" applyAlignment="1" applyProtection="1">
      <alignment horizontal="center" vertical="center"/>
      <protection locked="0"/>
    </xf>
    <xf numFmtId="58" fontId="10" fillId="0" borderId="8" xfId="0" applyNumberFormat="1" applyFont="1" applyBorder="1" applyAlignment="1" applyProtection="1">
      <alignment horizontal="center" vertical="center"/>
      <protection locked="0"/>
    </xf>
    <xf numFmtId="58" fontId="10" fillId="0" borderId="15" xfId="0" applyNumberFormat="1" applyFont="1" applyBorder="1" applyAlignment="1" applyProtection="1">
      <alignment horizontal="center" vertical="center"/>
      <protection locked="0"/>
    </xf>
    <xf numFmtId="58" fontId="10" fillId="0" borderId="12" xfId="0" applyNumberFormat="1" applyFont="1" applyBorder="1" applyAlignment="1" applyProtection="1">
      <alignment horizontal="center" vertical="center"/>
      <protection locked="0"/>
    </xf>
    <xf numFmtId="58" fontId="10" fillId="0" borderId="3" xfId="0" applyNumberFormat="1" applyFont="1" applyBorder="1" applyAlignment="1" applyProtection="1">
      <alignment horizontal="center" vertical="center"/>
      <protection locked="0"/>
    </xf>
    <xf numFmtId="58" fontId="10" fillId="0" borderId="14" xfId="0" applyNumberFormat="1" applyFont="1" applyBorder="1" applyAlignment="1" applyProtection="1">
      <alignment horizontal="center" vertical="center"/>
      <protection locked="0"/>
    </xf>
    <xf numFmtId="0" fontId="1" fillId="0" borderId="0" xfId="0" applyFont="1" applyBorder="1" applyAlignment="1">
      <alignment horizontal="right" vertical="center"/>
    </xf>
    <xf numFmtId="0" fontId="1" fillId="0" borderId="2" xfId="0" applyFont="1" applyBorder="1" applyAlignment="1">
      <alignment horizontal="center"/>
    </xf>
    <xf numFmtId="0" fontId="1" fillId="0" borderId="16" xfId="0" applyFont="1" applyBorder="1" applyAlignment="1">
      <alignment horizontal="center"/>
    </xf>
    <xf numFmtId="182" fontId="15" fillId="0" borderId="10" xfId="0" applyNumberFormat="1" applyFont="1" applyBorder="1" applyAlignment="1" applyProtection="1">
      <alignment horizontal="center" vertical="center" shrinkToFit="1"/>
      <protection locked="0"/>
    </xf>
    <xf numFmtId="182" fontId="15" fillId="0" borderId="8" xfId="0" applyNumberFormat="1" applyFont="1" applyBorder="1" applyAlignment="1" applyProtection="1">
      <alignment horizontal="center" vertical="center" shrinkToFit="1"/>
      <protection locked="0"/>
    </xf>
    <xf numFmtId="182" fontId="15" fillId="0" borderId="15" xfId="0" applyNumberFormat="1" applyFont="1" applyBorder="1" applyAlignment="1" applyProtection="1">
      <alignment horizontal="center" vertical="center" shrinkToFit="1"/>
      <protection locked="0"/>
    </xf>
    <xf numFmtId="182" fontId="15" fillId="0" borderId="2" xfId="0" applyNumberFormat="1" applyFont="1" applyBorder="1" applyAlignment="1" applyProtection="1">
      <alignment horizontal="center" vertical="center" shrinkToFit="1"/>
      <protection locked="0"/>
    </xf>
    <xf numFmtId="182" fontId="15" fillId="0" borderId="0" xfId="0" applyNumberFormat="1" applyFont="1" applyBorder="1" applyAlignment="1" applyProtection="1">
      <alignment horizontal="center" vertical="center" shrinkToFit="1"/>
      <protection locked="0"/>
    </xf>
    <xf numFmtId="182" fontId="15" fillId="0" borderId="16" xfId="0" applyNumberFormat="1" applyFont="1" applyBorder="1" applyAlignment="1" applyProtection="1">
      <alignment horizontal="center" vertical="center" shrinkToFit="1"/>
      <protection locked="0"/>
    </xf>
    <xf numFmtId="182" fontId="15" fillId="0" borderId="12" xfId="0" applyNumberFormat="1" applyFont="1" applyBorder="1" applyAlignment="1" applyProtection="1">
      <alignment horizontal="center" vertical="center" shrinkToFit="1"/>
      <protection locked="0"/>
    </xf>
    <xf numFmtId="182" fontId="15" fillId="0" borderId="3" xfId="0" applyNumberFormat="1" applyFont="1" applyBorder="1" applyAlignment="1" applyProtection="1">
      <alignment horizontal="center" vertical="center" shrinkToFit="1"/>
      <protection locked="0"/>
    </xf>
    <xf numFmtId="182" fontId="15" fillId="0" borderId="14" xfId="0" applyNumberFormat="1" applyFont="1" applyBorder="1" applyAlignment="1" applyProtection="1">
      <alignment horizontal="center" vertical="center" shrinkToFit="1"/>
      <protection locked="0"/>
    </xf>
    <xf numFmtId="0" fontId="1" fillId="0" borderId="26" xfId="0" applyFont="1" applyBorder="1" applyAlignment="1">
      <alignment horizontal="center" vertical="center" shrinkToFit="1"/>
    </xf>
    <xf numFmtId="0" fontId="1" fillId="0" borderId="7" xfId="0" applyFont="1" applyBorder="1" applyAlignment="1">
      <alignment horizontal="center" vertical="center" shrinkToFit="1"/>
    </xf>
    <xf numFmtId="0" fontId="1" fillId="0" borderId="9" xfId="0" applyFont="1" applyBorder="1" applyAlignment="1">
      <alignment horizontal="center" vertical="center" shrinkToFit="1"/>
    </xf>
    <xf numFmtId="181" fontId="15" fillId="0" borderId="10" xfId="0" applyNumberFormat="1" applyFont="1" applyBorder="1" applyAlignment="1" applyProtection="1">
      <alignment horizontal="right" vertical="center" shrinkToFit="1"/>
    </xf>
    <xf numFmtId="181" fontId="15" fillId="0" borderId="8" xfId="0" applyNumberFormat="1" applyFont="1" applyBorder="1" applyAlignment="1" applyProtection="1">
      <alignment horizontal="right" vertical="center" shrinkToFit="1"/>
    </xf>
    <xf numFmtId="181" fontId="15" fillId="0" borderId="15" xfId="0" applyNumberFormat="1" applyFont="1" applyBorder="1" applyAlignment="1" applyProtection="1">
      <alignment horizontal="right" vertical="center" shrinkToFit="1"/>
    </xf>
    <xf numFmtId="181" fontId="15" fillId="0" borderId="12" xfId="0" applyNumberFormat="1" applyFont="1" applyBorder="1" applyAlignment="1" applyProtection="1">
      <alignment horizontal="right" vertical="center" shrinkToFit="1"/>
    </xf>
    <xf numFmtId="181" fontId="15" fillId="0" borderId="3" xfId="0" applyNumberFormat="1" applyFont="1" applyBorder="1" applyAlignment="1" applyProtection="1">
      <alignment horizontal="right" vertical="center" shrinkToFit="1"/>
    </xf>
    <xf numFmtId="181" fontId="15" fillId="0" borderId="14" xfId="0" applyNumberFormat="1" applyFont="1" applyBorder="1" applyAlignment="1" applyProtection="1">
      <alignment horizontal="right" vertical="center" shrinkToFit="1"/>
    </xf>
    <xf numFmtId="181" fontId="15" fillId="0" borderId="10" xfId="0" applyNumberFormat="1" applyFont="1" applyBorder="1" applyAlignment="1" applyProtection="1">
      <alignment horizontal="right" vertical="center" shrinkToFit="1"/>
      <protection locked="0"/>
    </xf>
    <xf numFmtId="181" fontId="15" fillId="0" borderId="8" xfId="0" applyNumberFormat="1" applyFont="1" applyBorder="1" applyAlignment="1" applyProtection="1">
      <alignment horizontal="right" vertical="center" shrinkToFit="1"/>
      <protection locked="0"/>
    </xf>
    <xf numFmtId="181" fontId="15" fillId="0" borderId="15" xfId="0" applyNumberFormat="1" applyFont="1" applyBorder="1" applyAlignment="1" applyProtection="1">
      <alignment horizontal="right" vertical="center" shrinkToFit="1"/>
      <protection locked="0"/>
    </xf>
    <xf numFmtId="181" fontId="15" fillId="0" borderId="12" xfId="0" applyNumberFormat="1" applyFont="1" applyBorder="1" applyAlignment="1" applyProtection="1">
      <alignment horizontal="right" vertical="center" shrinkToFit="1"/>
      <protection locked="0"/>
    </xf>
    <xf numFmtId="181" fontId="15" fillId="0" borderId="3" xfId="0" applyNumberFormat="1" applyFont="1" applyBorder="1" applyAlignment="1" applyProtection="1">
      <alignment horizontal="right" vertical="center" shrinkToFit="1"/>
      <protection locked="0"/>
    </xf>
    <xf numFmtId="181" fontId="15" fillId="0" borderId="14" xfId="0" applyNumberFormat="1" applyFont="1" applyBorder="1" applyAlignment="1" applyProtection="1">
      <alignment horizontal="right" vertical="center" shrinkToFit="1"/>
      <protection locked="0"/>
    </xf>
    <xf numFmtId="190" fontId="32" fillId="0" borderId="0" xfId="0" applyNumberFormat="1" applyFont="1" applyBorder="1" applyAlignment="1" applyProtection="1">
      <alignment horizontal="left" vertical="center" shrinkToFit="1"/>
      <protection hidden="1"/>
    </xf>
    <xf numFmtId="0" fontId="48" fillId="0" borderId="3" xfId="0" applyFont="1" applyBorder="1" applyAlignment="1" applyProtection="1">
      <alignment horizontal="left" vertical="center"/>
      <protection hidden="1"/>
    </xf>
    <xf numFmtId="0" fontId="54" fillId="0" borderId="3" xfId="0" applyFont="1" applyBorder="1" applyAlignment="1" applyProtection="1">
      <alignment horizontal="left" vertical="center"/>
      <protection hidden="1"/>
    </xf>
    <xf numFmtId="190" fontId="0" fillId="0" borderId="0" xfId="0" applyNumberFormat="1" applyBorder="1" applyAlignment="1" applyProtection="1">
      <alignment horizontal="center" vertical="center"/>
      <protection hidden="1"/>
    </xf>
    <xf numFmtId="0" fontId="0" fillId="0" borderId="2"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10" fillId="0" borderId="10" xfId="0" applyFont="1" applyBorder="1" applyAlignment="1" applyProtection="1">
      <alignment horizontal="left" vertical="top"/>
      <protection locked="0"/>
    </xf>
    <xf numFmtId="0" fontId="10" fillId="0" borderId="8" xfId="0" applyFont="1" applyBorder="1" applyAlignment="1" applyProtection="1">
      <alignment horizontal="left" vertical="top"/>
      <protection locked="0"/>
    </xf>
    <xf numFmtId="0" fontId="10" fillId="0" borderId="15" xfId="0" applyFont="1" applyBorder="1" applyAlignment="1" applyProtection="1">
      <alignment horizontal="left" vertical="top"/>
      <protection locked="0"/>
    </xf>
    <xf numFmtId="0" fontId="10" fillId="0" borderId="2" xfId="0" applyFont="1" applyBorder="1" applyAlignment="1" applyProtection="1">
      <alignment horizontal="left" vertical="top"/>
      <protection locked="0"/>
    </xf>
    <xf numFmtId="0" fontId="10" fillId="0" borderId="0" xfId="0" applyFont="1" applyBorder="1" applyAlignment="1" applyProtection="1">
      <alignment horizontal="left" vertical="top"/>
      <protection locked="0"/>
    </xf>
    <xf numFmtId="0" fontId="10" fillId="0" borderId="16"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3" xfId="0" applyFont="1" applyBorder="1" applyAlignment="1" applyProtection="1">
      <alignment horizontal="left" vertical="top"/>
      <protection locked="0"/>
    </xf>
    <xf numFmtId="0" fontId="10" fillId="0" borderId="14" xfId="0" applyFont="1" applyBorder="1" applyAlignment="1" applyProtection="1">
      <alignment horizontal="left" vertical="top"/>
      <protection locked="0"/>
    </xf>
    <xf numFmtId="0" fontId="1" fillId="0" borderId="0" xfId="0" applyFont="1" applyAlignment="1">
      <alignment horizontal="center" vertical="center" shrinkToFit="1"/>
    </xf>
    <xf numFmtId="0" fontId="16" fillId="0" borderId="8" xfId="0" applyFont="1" applyBorder="1" applyAlignment="1">
      <alignment vertical="top" wrapText="1"/>
    </xf>
    <xf numFmtId="0" fontId="1" fillId="4" borderId="8" xfId="0" applyFont="1" applyFill="1" applyBorder="1" applyAlignment="1">
      <alignment vertical="center"/>
    </xf>
    <xf numFmtId="0" fontId="1" fillId="4" borderId="15" xfId="0" applyFont="1" applyFill="1" applyBorder="1" applyAlignment="1">
      <alignment vertical="center"/>
    </xf>
    <xf numFmtId="0" fontId="1" fillId="4" borderId="3" xfId="0" applyFont="1" applyFill="1" applyBorder="1" applyAlignment="1">
      <alignment vertical="center"/>
    </xf>
    <xf numFmtId="0" fontId="1" fillId="4" borderId="14" xfId="0" applyFont="1" applyFill="1" applyBorder="1" applyAlignment="1">
      <alignment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4" xfId="0" applyFont="1" applyBorder="1" applyAlignment="1">
      <alignment vertical="center"/>
    </xf>
    <xf numFmtId="0" fontId="15" fillId="0" borderId="10" xfId="0" applyFont="1" applyBorder="1" applyAlignment="1" applyProtection="1">
      <alignment horizontal="center" vertical="center"/>
      <protection locked="0"/>
    </xf>
    <xf numFmtId="0" fontId="15" fillId="0" borderId="8" xfId="0" applyFont="1" applyBorder="1" applyAlignment="1" applyProtection="1">
      <alignment horizontal="center" vertical="center"/>
      <protection locked="0"/>
    </xf>
    <xf numFmtId="0" fontId="15" fillId="0" borderId="1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 fillId="0" borderId="0" xfId="0" applyFont="1" applyAlignment="1" applyProtection="1">
      <alignment horizontal="left" vertical="center"/>
    </xf>
    <xf numFmtId="0" fontId="49" fillId="0" borderId="0" xfId="0" applyFont="1" applyAlignment="1">
      <alignment horizontal="center" vertical="center"/>
    </xf>
    <xf numFmtId="0" fontId="1" fillId="4" borderId="8" xfId="0" applyFont="1" applyFill="1" applyBorder="1" applyAlignment="1" applyProtection="1">
      <alignment horizontal="left" vertical="top"/>
      <protection locked="0"/>
    </xf>
    <xf numFmtId="181" fontId="16" fillId="0" borderId="2" xfId="0" applyNumberFormat="1" applyFont="1" applyBorder="1" applyAlignment="1">
      <alignment horizontal="left" vertical="top" wrapText="1"/>
    </xf>
    <xf numFmtId="181" fontId="16" fillId="0" borderId="0" xfId="0" applyNumberFormat="1" applyFont="1" applyBorder="1" applyAlignment="1">
      <alignment horizontal="left" vertical="top" wrapText="1"/>
    </xf>
    <xf numFmtId="0" fontId="8" fillId="4" borderId="3" xfId="0" applyFont="1" applyFill="1" applyBorder="1" applyAlignment="1" applyProtection="1">
      <alignment horizontal="right" vertical="center"/>
      <protection locked="0"/>
    </xf>
    <xf numFmtId="184" fontId="8" fillId="0" borderId="6" xfId="0" applyNumberFormat="1" applyFont="1" applyBorder="1" applyAlignment="1" applyProtection="1">
      <alignment horizontal="right" vertical="center" shrinkToFit="1"/>
    </xf>
    <xf numFmtId="184" fontId="8" fillId="0" borderId="5" xfId="0" applyNumberFormat="1" applyFont="1" applyBorder="1" applyAlignment="1" applyProtection="1">
      <alignment horizontal="right" vertical="center" shrinkToFit="1"/>
    </xf>
    <xf numFmtId="184" fontId="8" fillId="0" borderId="4" xfId="0" applyNumberFormat="1" applyFont="1" applyBorder="1" applyAlignment="1" applyProtection="1">
      <alignment horizontal="right" vertical="center" shrinkToFit="1"/>
    </xf>
    <xf numFmtId="0" fontId="1" fillId="4" borderId="12" xfId="0" applyFont="1" applyFill="1" applyBorder="1" applyAlignment="1">
      <alignment horizontal="left" vertical="center"/>
    </xf>
    <xf numFmtId="0" fontId="1" fillId="4" borderId="3" xfId="0" applyFont="1" applyFill="1" applyBorder="1" applyAlignment="1">
      <alignment horizontal="left" vertical="center"/>
    </xf>
    <xf numFmtId="0" fontId="8" fillId="4" borderId="3" xfId="0" applyFont="1" applyFill="1" applyBorder="1" applyAlignment="1" applyProtection="1">
      <alignment horizontal="right" vertical="center" wrapText="1"/>
      <protection locked="0"/>
    </xf>
    <xf numFmtId="0" fontId="1" fillId="4" borderId="15" xfId="0" applyFont="1" applyFill="1" applyBorder="1" applyAlignment="1" applyProtection="1">
      <alignment horizontal="left" vertical="top"/>
      <protection locked="0"/>
    </xf>
    <xf numFmtId="0" fontId="1" fillId="4" borderId="3" xfId="0" applyFont="1" applyFill="1" applyBorder="1" applyAlignment="1" applyProtection="1">
      <alignment horizontal="left" vertical="top"/>
      <protection locked="0"/>
    </xf>
    <xf numFmtId="0" fontId="1" fillId="4" borderId="14" xfId="0" applyFont="1" applyFill="1" applyBorder="1" applyAlignment="1" applyProtection="1">
      <alignment horizontal="left" vertical="top"/>
      <protection locked="0"/>
    </xf>
    <xf numFmtId="0" fontId="1" fillId="0" borderId="5" xfId="0" applyFont="1" applyBorder="1" applyAlignment="1">
      <alignment vertical="center" shrinkToFit="1"/>
    </xf>
    <xf numFmtId="0" fontId="1" fillId="0" borderId="4" xfId="0" applyFont="1" applyBorder="1" applyAlignment="1">
      <alignment vertical="center" shrinkToFit="1"/>
    </xf>
    <xf numFmtId="0" fontId="1" fillId="0" borderId="10"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1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185" fontId="8" fillId="0" borderId="22" xfId="0" applyNumberFormat="1" applyFont="1" applyBorder="1" applyAlignment="1" applyProtection="1">
      <alignment horizontal="right" vertical="center" shrinkToFit="1"/>
      <protection locked="0"/>
    </xf>
    <xf numFmtId="185" fontId="8" fillId="0" borderId="36" xfId="0" applyNumberFormat="1" applyFont="1" applyBorder="1" applyAlignment="1" applyProtection="1">
      <alignment horizontal="right" vertical="center" shrinkToFit="1"/>
      <protection locked="0"/>
    </xf>
    <xf numFmtId="185" fontId="8" fillId="0" borderId="37" xfId="0" applyNumberFormat="1" applyFont="1" applyBorder="1" applyAlignment="1" applyProtection="1">
      <alignment horizontal="right" vertical="center" shrinkToFit="1"/>
      <protection locked="0"/>
    </xf>
    <xf numFmtId="185" fontId="8" fillId="0" borderId="22" xfId="0" applyNumberFormat="1" applyFont="1" applyBorder="1" applyAlignment="1" applyProtection="1">
      <alignment horizontal="right" vertical="center" shrinkToFit="1"/>
    </xf>
    <xf numFmtId="185" fontId="8" fillId="0" borderId="36" xfId="0" applyNumberFormat="1" applyFont="1" applyBorder="1" applyAlignment="1" applyProtection="1">
      <alignment horizontal="right" vertical="center" shrinkToFit="1"/>
    </xf>
    <xf numFmtId="185" fontId="8" fillId="0" borderId="37" xfId="0" applyNumberFormat="1" applyFont="1" applyBorder="1" applyAlignment="1" applyProtection="1">
      <alignment horizontal="right" vertical="center" shrinkToFit="1"/>
    </xf>
    <xf numFmtId="181" fontId="10" fillId="0" borderId="38" xfId="0" applyNumberFormat="1" applyFont="1" applyBorder="1" applyAlignment="1" applyProtection="1">
      <alignment horizontal="center" vertical="center"/>
    </xf>
    <xf numFmtId="181" fontId="10" fillId="0" borderId="39" xfId="0" applyNumberFormat="1" applyFont="1" applyBorder="1" applyAlignment="1" applyProtection="1">
      <alignment horizontal="center" vertical="center"/>
    </xf>
    <xf numFmtId="181" fontId="10" fillId="0" borderId="40" xfId="0" applyNumberFormat="1" applyFont="1" applyBorder="1" applyAlignment="1" applyProtection="1">
      <alignment horizontal="center" vertical="center"/>
    </xf>
    <xf numFmtId="184" fontId="8" fillId="0" borderId="6" xfId="0" applyNumberFormat="1" applyFont="1" applyBorder="1" applyAlignment="1" applyProtection="1">
      <alignment horizontal="right" vertical="center" shrinkToFit="1"/>
      <protection locked="0"/>
    </xf>
    <xf numFmtId="184" fontId="8" fillId="0" borderId="5" xfId="0" applyNumberFormat="1" applyFont="1" applyBorder="1" applyAlignment="1" applyProtection="1">
      <alignment horizontal="right" vertical="center" shrinkToFit="1"/>
      <protection locked="0"/>
    </xf>
    <xf numFmtId="184" fontId="8" fillId="0" borderId="4" xfId="0" applyNumberFormat="1" applyFont="1" applyBorder="1" applyAlignment="1" applyProtection="1">
      <alignment horizontal="right" vertical="center" shrinkToFit="1"/>
      <protection locked="0"/>
    </xf>
    <xf numFmtId="0" fontId="1" fillId="0" borderId="36" xfId="0" applyFont="1" applyBorder="1" applyAlignment="1">
      <alignment vertical="center" shrinkToFit="1"/>
    </xf>
    <xf numFmtId="0" fontId="1" fillId="0" borderId="37" xfId="0" applyFont="1" applyBorder="1" applyAlignment="1">
      <alignment vertical="center" shrinkToFit="1"/>
    </xf>
    <xf numFmtId="0" fontId="1" fillId="0" borderId="2" xfId="0" applyFont="1" applyBorder="1" applyAlignment="1">
      <alignment horizontal="center" vertical="center"/>
    </xf>
    <xf numFmtId="0" fontId="1" fillId="0" borderId="0" xfId="0" applyFont="1" applyBorder="1" applyAlignment="1">
      <alignment horizontal="center" vertical="center"/>
    </xf>
    <xf numFmtId="0" fontId="1" fillId="0" borderId="16" xfId="0" applyFont="1" applyBorder="1" applyAlignment="1">
      <alignment horizontal="center" vertical="center"/>
    </xf>
    <xf numFmtId="0" fontId="1" fillId="0" borderId="8" xfId="0" applyFont="1" applyBorder="1" applyAlignment="1">
      <alignment vertical="center" shrinkToFit="1"/>
    </xf>
    <xf numFmtId="184" fontId="8" fillId="0" borderId="10" xfId="0" applyNumberFormat="1" applyFont="1" applyBorder="1" applyAlignment="1" applyProtection="1">
      <alignment horizontal="right" vertical="center" shrinkToFit="1"/>
      <protection locked="0"/>
    </xf>
    <xf numFmtId="184" fontId="8" fillId="0" borderId="8" xfId="0" applyNumberFormat="1" applyFont="1" applyBorder="1" applyAlignment="1" applyProtection="1">
      <alignment horizontal="right" vertical="center" shrinkToFit="1"/>
      <protection locked="0"/>
    </xf>
    <xf numFmtId="184" fontId="8" fillId="0" borderId="15" xfId="0" applyNumberFormat="1" applyFont="1" applyBorder="1" applyAlignment="1" applyProtection="1">
      <alignment horizontal="right" vertical="center" shrinkToFit="1"/>
      <protection locked="0"/>
    </xf>
    <xf numFmtId="184" fontId="8" fillId="0" borderId="10" xfId="0" applyNumberFormat="1" applyFont="1" applyBorder="1" applyAlignment="1" applyProtection="1">
      <alignment horizontal="right" vertical="center" shrinkToFit="1"/>
    </xf>
    <xf numFmtId="184" fontId="8" fillId="0" borderId="8" xfId="0" applyNumberFormat="1" applyFont="1" applyBorder="1" applyAlignment="1" applyProtection="1">
      <alignment horizontal="right" vertical="center" shrinkToFit="1"/>
    </xf>
    <xf numFmtId="184" fontId="8" fillId="0" borderId="15" xfId="0" applyNumberFormat="1" applyFont="1" applyBorder="1" applyAlignment="1" applyProtection="1">
      <alignment horizontal="right" vertical="center" shrinkToFit="1"/>
    </xf>
    <xf numFmtId="0" fontId="11" fillId="0" borderId="12" xfId="0" applyFont="1" applyBorder="1" applyAlignment="1">
      <alignment horizontal="center" vertical="center"/>
    </xf>
    <xf numFmtId="0" fontId="11" fillId="0" borderId="3" xfId="0" applyFont="1" applyBorder="1" applyAlignment="1">
      <alignment horizontal="center" vertical="center"/>
    </xf>
    <xf numFmtId="0" fontId="11" fillId="0" borderId="14" xfId="0" applyFont="1" applyBorder="1" applyAlignment="1">
      <alignment horizontal="center" vertical="center"/>
    </xf>
    <xf numFmtId="6" fontId="11" fillId="0" borderId="26" xfId="41" applyFont="1" applyBorder="1" applyAlignment="1">
      <alignment horizontal="center" vertical="center" textRotation="255" wrapText="1"/>
    </xf>
    <xf numFmtId="6" fontId="11" fillId="0" borderId="7" xfId="41" applyFont="1" applyBorder="1" applyAlignment="1">
      <alignment horizontal="center" vertical="center" textRotation="255" wrapText="1"/>
    </xf>
    <xf numFmtId="6" fontId="11" fillId="0" borderId="9" xfId="41" applyFont="1" applyBorder="1" applyAlignment="1">
      <alignment horizontal="center" vertical="center" textRotation="255" wrapText="1"/>
    </xf>
    <xf numFmtId="181" fontId="8" fillId="0" borderId="10" xfId="0" applyNumberFormat="1" applyFont="1" applyBorder="1" applyAlignment="1" applyProtection="1">
      <alignment horizontal="right" vertical="center" shrinkToFit="1"/>
      <protection locked="0"/>
    </xf>
    <xf numFmtId="181" fontId="8" fillId="0" borderId="8" xfId="0" applyNumberFormat="1" applyFont="1" applyBorder="1" applyAlignment="1" applyProtection="1">
      <alignment horizontal="right" vertical="center" shrinkToFit="1"/>
      <protection locked="0"/>
    </xf>
    <xf numFmtId="181" fontId="8" fillId="0" borderId="12" xfId="0" applyNumberFormat="1" applyFont="1" applyBorder="1" applyAlignment="1" applyProtection="1">
      <alignment horizontal="right" vertical="center" shrinkToFit="1"/>
      <protection locked="0"/>
    </xf>
    <xf numFmtId="181" fontId="8" fillId="0" borderId="3" xfId="0" applyNumberFormat="1" applyFont="1" applyBorder="1" applyAlignment="1" applyProtection="1">
      <alignment horizontal="right" vertical="center" shrinkToFit="1"/>
      <protection locked="0"/>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1" fillId="0" borderId="10" xfId="0" applyFont="1" applyBorder="1" applyAlignment="1" applyProtection="1">
      <alignment horizontal="left" vertical="center" wrapText="1" shrinkToFit="1"/>
    </xf>
    <xf numFmtId="0" fontId="1" fillId="0" borderId="8" xfId="0" applyFont="1" applyBorder="1" applyAlignment="1" applyProtection="1">
      <alignment horizontal="left" vertical="center" shrinkToFit="1"/>
    </xf>
    <xf numFmtId="0" fontId="1" fillId="0" borderId="15" xfId="0" applyFont="1" applyBorder="1" applyAlignment="1" applyProtection="1">
      <alignment horizontal="left" vertical="center" shrinkToFit="1"/>
    </xf>
    <xf numFmtId="0" fontId="1" fillId="0" borderId="2" xfId="0" applyFont="1" applyBorder="1" applyAlignment="1" applyProtection="1">
      <alignment horizontal="left" vertical="center" shrinkToFit="1"/>
    </xf>
    <xf numFmtId="0" fontId="1" fillId="0" borderId="0" xfId="0" applyFont="1" applyBorder="1" applyAlignment="1" applyProtection="1">
      <alignment horizontal="left" vertical="center" shrinkToFit="1"/>
    </xf>
    <xf numFmtId="0" fontId="1" fillId="0" borderId="16" xfId="0" applyFont="1" applyBorder="1" applyAlignment="1" applyProtection="1">
      <alignment horizontal="left" vertical="center" shrinkToFit="1"/>
    </xf>
    <xf numFmtId="0" fontId="1" fillId="0" borderId="12" xfId="0" applyFont="1" applyBorder="1" applyAlignment="1" applyProtection="1">
      <alignment horizontal="left" vertical="center" shrinkToFit="1"/>
    </xf>
    <xf numFmtId="0" fontId="1" fillId="0" borderId="3" xfId="0" applyFont="1" applyBorder="1" applyAlignment="1" applyProtection="1">
      <alignment horizontal="left" vertical="center" shrinkToFit="1"/>
    </xf>
    <xf numFmtId="0" fontId="1" fillId="0" borderId="14" xfId="0" applyFont="1" applyBorder="1" applyAlignment="1" applyProtection="1">
      <alignment horizontal="left" vertical="center" shrinkToFit="1"/>
    </xf>
    <xf numFmtId="0" fontId="13" fillId="0" borderId="6" xfId="0" applyFont="1" applyBorder="1" applyAlignment="1">
      <alignment vertical="center" shrinkToFit="1"/>
    </xf>
    <xf numFmtId="0" fontId="13" fillId="0" borderId="5" xfId="0" applyFont="1" applyBorder="1" applyAlignment="1">
      <alignment vertical="center" shrinkToFit="1"/>
    </xf>
    <xf numFmtId="0" fontId="13" fillId="0" borderId="4" xfId="0" applyFont="1" applyBorder="1" applyAlignment="1">
      <alignment vertical="center" shrinkToFit="1"/>
    </xf>
    <xf numFmtId="0" fontId="21" fillId="0" borderId="10" xfId="0" applyFont="1" applyBorder="1" applyAlignment="1">
      <alignment vertical="center" textRotation="255"/>
    </xf>
    <xf numFmtId="0" fontId="21" fillId="0" borderId="15" xfId="0" applyFont="1" applyBorder="1" applyAlignment="1">
      <alignment vertical="center" textRotation="255"/>
    </xf>
    <xf numFmtId="0" fontId="21" fillId="0" borderId="2" xfId="0" applyFont="1" applyBorder="1" applyAlignment="1">
      <alignment vertical="center" textRotation="255"/>
    </xf>
    <xf numFmtId="0" fontId="21" fillId="0" borderId="16" xfId="0" applyFont="1" applyBorder="1" applyAlignment="1">
      <alignment vertical="center" textRotation="255"/>
    </xf>
    <xf numFmtId="0" fontId="21" fillId="0" borderId="12" xfId="0" applyFont="1" applyBorder="1" applyAlignment="1">
      <alignment vertical="center" textRotation="255"/>
    </xf>
    <xf numFmtId="0" fontId="21" fillId="0" borderId="14" xfId="0" applyFont="1" applyBorder="1" applyAlignment="1">
      <alignment vertical="center" textRotation="255"/>
    </xf>
    <xf numFmtId="0" fontId="1" fillId="0" borderId="12" xfId="0" applyFont="1" applyBorder="1" applyAlignment="1">
      <alignment horizontal="center" vertical="center" shrinkToFit="1"/>
    </xf>
    <xf numFmtId="0" fontId="13" fillId="0" borderId="6" xfId="0" applyFont="1" applyBorder="1" applyAlignment="1">
      <alignment vertical="center"/>
    </xf>
    <xf numFmtId="0" fontId="13" fillId="0" borderId="5" xfId="0" applyFont="1" applyBorder="1" applyAlignment="1">
      <alignment vertical="center"/>
    </xf>
    <xf numFmtId="0" fontId="13" fillId="0" borderId="4" xfId="0" applyFont="1" applyBorder="1" applyAlignment="1">
      <alignment vertical="center"/>
    </xf>
    <xf numFmtId="0" fontId="21" fillId="0" borderId="10" xfId="0" applyFont="1" applyBorder="1" applyAlignment="1">
      <alignment horizontal="center" vertical="center"/>
    </xf>
    <xf numFmtId="0" fontId="21" fillId="0" borderId="8" xfId="0" applyFont="1" applyBorder="1" applyAlignment="1">
      <alignment horizontal="center" vertical="center"/>
    </xf>
    <xf numFmtId="0" fontId="21" fillId="0" borderId="15" xfId="0" applyFont="1" applyBorder="1" applyAlignment="1">
      <alignment horizontal="center" vertical="center"/>
    </xf>
    <xf numFmtId="0" fontId="21" fillId="0" borderId="2" xfId="0" applyFont="1" applyBorder="1" applyAlignment="1">
      <alignment horizontal="center" vertical="center"/>
    </xf>
    <xf numFmtId="0" fontId="21" fillId="0" borderId="0" xfId="0" applyFont="1" applyBorder="1" applyAlignment="1">
      <alignment horizontal="center" vertical="center"/>
    </xf>
    <xf numFmtId="0" fontId="21" fillId="0" borderId="16" xfId="0" applyFont="1" applyBorder="1" applyAlignment="1">
      <alignment horizontal="center" vertical="center"/>
    </xf>
    <xf numFmtId="0" fontId="21" fillId="0" borderId="12" xfId="0" applyFont="1" applyBorder="1" applyAlignment="1">
      <alignment horizontal="center" vertical="center"/>
    </xf>
    <xf numFmtId="0" fontId="21" fillId="0" borderId="3" xfId="0" applyFont="1" applyBorder="1" applyAlignment="1">
      <alignment horizontal="center" vertical="center"/>
    </xf>
    <xf numFmtId="0" fontId="21" fillId="0" borderId="14" xfId="0" applyFont="1" applyBorder="1" applyAlignment="1">
      <alignment horizontal="center" vertical="center"/>
    </xf>
    <xf numFmtId="0" fontId="1" fillId="0" borderId="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5" fillId="0" borderId="2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9" xfId="0" applyFont="1" applyBorder="1" applyAlignment="1" applyProtection="1">
      <alignment horizontal="center" vertical="center"/>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4" xfId="0" applyFont="1" applyBorder="1" applyAlignment="1">
      <alignment horizontal="left" vertical="center" shrinkToFit="1"/>
    </xf>
    <xf numFmtId="0" fontId="9" fillId="0" borderId="26" xfId="0" applyFont="1" applyBorder="1" applyAlignment="1" applyProtection="1">
      <alignment horizontal="center" vertical="center"/>
    </xf>
    <xf numFmtId="0" fontId="9" fillId="0" borderId="9" xfId="0" applyFont="1" applyBorder="1" applyAlignment="1" applyProtection="1">
      <alignment horizontal="center" vertical="center"/>
    </xf>
    <xf numFmtId="0" fontId="1" fillId="0" borderId="3" xfId="0" applyFont="1" applyBorder="1" applyAlignment="1">
      <alignment horizontal="center" vertical="center" wrapText="1"/>
    </xf>
    <xf numFmtId="0" fontId="21" fillId="0" borderId="10" xfId="0" applyFont="1" applyBorder="1" applyAlignment="1" applyProtection="1">
      <alignment horizontal="center" vertical="center" wrapText="1"/>
      <protection locked="0"/>
    </xf>
    <xf numFmtId="0" fontId="21" fillId="0" borderId="8"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12" xfId="0" applyFont="1" applyBorder="1" applyAlignment="1" applyProtection="1">
      <alignment horizontal="center" vertical="center" wrapText="1"/>
      <protection locked="0"/>
    </xf>
    <xf numFmtId="0" fontId="21" fillId="0" borderId="3" xfId="0" applyFont="1" applyBorder="1" applyAlignment="1" applyProtection="1">
      <alignment horizontal="center" vertical="center" wrapText="1"/>
      <protection locked="0"/>
    </xf>
    <xf numFmtId="0" fontId="21" fillId="0" borderId="14" xfId="0" applyFont="1" applyBorder="1" applyAlignment="1" applyProtection="1">
      <alignment horizontal="center" vertical="center" wrapText="1"/>
      <protection locked="0"/>
    </xf>
    <xf numFmtId="179" fontId="21" fillId="0" borderId="10" xfId="0" applyNumberFormat="1" applyFont="1" applyBorder="1" applyAlignment="1" applyProtection="1">
      <alignment horizontal="center" vertical="center" wrapText="1" shrinkToFit="1"/>
      <protection locked="0"/>
    </xf>
    <xf numFmtId="179" fontId="21" fillId="0" borderId="15" xfId="0" applyNumberFormat="1" applyFont="1" applyBorder="1" applyAlignment="1" applyProtection="1">
      <alignment horizontal="center" vertical="center" wrapText="1" shrinkToFit="1"/>
      <protection locked="0"/>
    </xf>
    <xf numFmtId="179" fontId="21" fillId="0" borderId="12" xfId="0" applyNumberFormat="1" applyFont="1" applyBorder="1" applyAlignment="1" applyProtection="1">
      <alignment horizontal="center" vertical="center" wrapText="1" shrinkToFit="1"/>
      <protection locked="0"/>
    </xf>
    <xf numFmtId="179" fontId="21" fillId="0" borderId="14" xfId="0" applyNumberFormat="1" applyFont="1" applyBorder="1" applyAlignment="1" applyProtection="1">
      <alignment horizontal="center" vertical="center" wrapText="1" shrinkToFit="1"/>
      <protection locked="0"/>
    </xf>
    <xf numFmtId="0" fontId="8" fillId="0" borderId="10"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21" fillId="0" borderId="5" xfId="0" applyFont="1" applyBorder="1" applyAlignment="1" applyProtection="1">
      <alignment horizontal="center" vertical="center"/>
      <protection locked="0"/>
    </xf>
    <xf numFmtId="0" fontId="21" fillId="0" borderId="4" xfId="0" applyFont="1" applyBorder="1" applyAlignment="1" applyProtection="1">
      <alignment horizontal="center" vertical="center"/>
      <protection locked="0"/>
    </xf>
    <xf numFmtId="179" fontId="21" fillId="0" borderId="10" xfId="0" applyNumberFormat="1" applyFont="1" applyBorder="1" applyAlignment="1" applyProtection="1">
      <alignment horizontal="center" vertical="center" shrinkToFit="1"/>
      <protection locked="0"/>
    </xf>
    <xf numFmtId="179" fontId="21" fillId="0" borderId="15" xfId="0" applyNumberFormat="1" applyFont="1" applyBorder="1" applyAlignment="1" applyProtection="1">
      <alignment horizontal="center" vertical="center" shrinkToFit="1"/>
      <protection locked="0"/>
    </xf>
    <xf numFmtId="179" fontId="21" fillId="0" borderId="12" xfId="0" applyNumberFormat="1" applyFont="1" applyBorder="1" applyAlignment="1" applyProtection="1">
      <alignment horizontal="center" vertical="center" shrinkToFit="1"/>
      <protection locked="0"/>
    </xf>
    <xf numFmtId="179" fontId="21" fillId="0" borderId="14" xfId="0" applyNumberFormat="1" applyFont="1" applyBorder="1" applyAlignment="1" applyProtection="1">
      <alignment horizontal="center" vertical="center" shrinkToFit="1"/>
      <protection locked="0"/>
    </xf>
    <xf numFmtId="49" fontId="21" fillId="0" borderId="10" xfId="0" applyNumberFormat="1" applyFont="1" applyBorder="1" applyAlignment="1" applyProtection="1">
      <alignment horizontal="center" vertical="center" wrapText="1"/>
      <protection locked="0"/>
    </xf>
    <xf numFmtId="49" fontId="21" fillId="0" borderId="8" xfId="0" applyNumberFormat="1" applyFont="1" applyBorder="1" applyAlignment="1" applyProtection="1">
      <alignment horizontal="center" vertical="center" wrapText="1"/>
      <protection locked="0"/>
    </xf>
    <xf numFmtId="49" fontId="21" fillId="0" borderId="15" xfId="0" applyNumberFormat="1" applyFont="1" applyBorder="1" applyAlignment="1" applyProtection="1">
      <alignment horizontal="center" vertical="center" wrapText="1"/>
      <protection locked="0"/>
    </xf>
    <xf numFmtId="49" fontId="21" fillId="0" borderId="12" xfId="0" applyNumberFormat="1" applyFont="1" applyBorder="1" applyAlignment="1" applyProtection="1">
      <alignment horizontal="center" vertical="center" wrapText="1"/>
      <protection locked="0"/>
    </xf>
    <xf numFmtId="49" fontId="21" fillId="0" borderId="3" xfId="0" applyNumberFormat="1" applyFont="1" applyBorder="1" applyAlignment="1" applyProtection="1">
      <alignment horizontal="center" vertical="center" wrapText="1"/>
      <protection locked="0"/>
    </xf>
    <xf numFmtId="49" fontId="21" fillId="0" borderId="14" xfId="0" applyNumberFormat="1" applyFont="1" applyBorder="1" applyAlignment="1" applyProtection="1">
      <alignment horizontal="center" vertical="center" wrapText="1"/>
      <protection locked="0"/>
    </xf>
    <xf numFmtId="0" fontId="11" fillId="0" borderId="6"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 fillId="0" borderId="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3" fillId="0" borderId="1" xfId="0" applyFont="1" applyBorder="1" applyAlignment="1">
      <alignment horizontal="center" vertical="center" wrapText="1" shrinkToFit="1"/>
    </xf>
    <xf numFmtId="0" fontId="0" fillId="0" borderId="1" xfId="0" applyBorder="1" applyAlignment="1">
      <alignment horizontal="center" vertical="center" wrapText="1" shrinkToFit="1"/>
    </xf>
    <xf numFmtId="0" fontId="13" fillId="0" borderId="10" xfId="0" applyFont="1" applyBorder="1" applyAlignment="1">
      <alignment horizontal="center" vertical="center" shrinkToFit="1"/>
    </xf>
    <xf numFmtId="0" fontId="0" fillId="0" borderId="12" xfId="0" applyBorder="1" applyAlignment="1">
      <alignment horizontal="center" vertical="center" shrinkToFit="1"/>
    </xf>
    <xf numFmtId="176" fontId="14" fillId="0" borderId="0"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xf>
    <xf numFmtId="0" fontId="1" fillId="0" borderId="16" xfId="0" applyFont="1" applyBorder="1" applyAlignment="1">
      <alignment horizontal="distributed" vertical="center"/>
    </xf>
    <xf numFmtId="0" fontId="5" fillId="0" borderId="0" xfId="0" applyFont="1" applyBorder="1" applyAlignment="1">
      <alignment horizontal="distributed" vertical="center" wrapText="1"/>
    </xf>
    <xf numFmtId="0" fontId="5" fillId="0" borderId="16" xfId="0" applyFont="1" applyBorder="1" applyAlignment="1">
      <alignment horizontal="distributed" vertical="center"/>
    </xf>
    <xf numFmtId="0" fontId="5" fillId="0" borderId="0" xfId="0" applyFont="1" applyBorder="1" applyAlignment="1">
      <alignment horizontal="distributed" vertical="center"/>
    </xf>
    <xf numFmtId="0" fontId="16" fillId="0" borderId="8" xfId="0" applyFont="1" applyBorder="1" applyAlignment="1">
      <alignment horizontal="left" vertical="center"/>
    </xf>
    <xf numFmtId="0" fontId="10" fillId="0" borderId="6" xfId="0" applyFont="1" applyBorder="1" applyAlignment="1">
      <alignment horizontal="left" vertical="center" shrinkToFit="1"/>
    </xf>
    <xf numFmtId="0" fontId="10" fillId="0" borderId="5" xfId="0" applyFont="1" applyBorder="1" applyAlignment="1">
      <alignment horizontal="left" vertical="center" shrinkToFit="1"/>
    </xf>
    <xf numFmtId="0" fontId="10" fillId="0" borderId="4" xfId="0" applyFont="1" applyBorder="1" applyAlignment="1">
      <alignment horizontal="left" vertical="center" shrinkToFit="1"/>
    </xf>
    <xf numFmtId="0" fontId="5" fillId="0" borderId="0" xfId="0" quotePrefix="1" applyFont="1" applyBorder="1" applyAlignment="1">
      <alignment horizontal="distributed" vertical="center" wrapText="1"/>
    </xf>
    <xf numFmtId="0" fontId="5" fillId="0" borderId="0" xfId="0" quotePrefix="1" applyFont="1" applyBorder="1" applyAlignment="1">
      <alignment horizontal="distributed" vertical="center"/>
    </xf>
    <xf numFmtId="0" fontId="55" fillId="0" borderId="6" xfId="28" applyFont="1" applyBorder="1" applyAlignment="1" applyProtection="1">
      <alignment horizontal="left" vertical="center"/>
      <protection locked="0"/>
    </xf>
    <xf numFmtId="0" fontId="56" fillId="0" borderId="5" xfId="0" applyFont="1" applyBorder="1" applyAlignment="1" applyProtection="1">
      <alignment horizontal="left" vertical="center"/>
      <protection locked="0"/>
    </xf>
    <xf numFmtId="0" fontId="56" fillId="0" borderId="4" xfId="0" applyFont="1" applyBorder="1" applyAlignment="1" applyProtection="1">
      <alignment horizontal="left" vertical="center"/>
      <protection locked="0"/>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0" fontId="13" fillId="0" borderId="6"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4" xfId="0" applyFont="1" applyBorder="1" applyAlignment="1">
      <alignment horizontal="center" vertical="center" shrinkToFit="1"/>
    </xf>
    <xf numFmtId="0" fontId="16" fillId="0" borderId="2" xfId="0" applyFont="1" applyBorder="1" applyAlignment="1">
      <alignment horizontal="left" vertical="top" wrapText="1"/>
    </xf>
    <xf numFmtId="0" fontId="17" fillId="0" borderId="30" xfId="0" applyFont="1" applyBorder="1" applyAlignment="1" applyProtection="1">
      <alignment horizontal="left" vertical="center"/>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7" fillId="0" borderId="12" xfId="0" applyFont="1" applyBorder="1" applyAlignment="1" applyProtection="1">
      <alignment horizontal="left" vertical="center"/>
      <protection locked="0"/>
    </xf>
    <xf numFmtId="0" fontId="17" fillId="0" borderId="3" xfId="0" applyFont="1" applyBorder="1" applyAlignment="1" applyProtection="1">
      <alignment horizontal="left" vertical="center"/>
      <protection locked="0"/>
    </xf>
    <xf numFmtId="0" fontId="17" fillId="0" borderId="14" xfId="0" applyFont="1" applyBorder="1" applyAlignment="1" applyProtection="1">
      <alignment horizontal="left" vertical="center"/>
      <protection locked="0"/>
    </xf>
    <xf numFmtId="0" fontId="16" fillId="0" borderId="8" xfId="0" applyFont="1" applyBorder="1" applyAlignment="1">
      <alignment horizontal="center" vertical="top"/>
    </xf>
    <xf numFmtId="0" fontId="13" fillId="0" borderId="0" xfId="0" applyFont="1" applyBorder="1" applyAlignment="1">
      <alignment horizontal="distributed" vertical="center" wrapText="1" shrinkToFit="1"/>
    </xf>
    <xf numFmtId="0" fontId="13" fillId="0" borderId="16" xfId="0" applyFont="1" applyBorder="1" applyAlignment="1">
      <alignment horizontal="distributed" vertical="center" wrapText="1" shrinkToFit="1"/>
    </xf>
    <xf numFmtId="0" fontId="17" fillId="0" borderId="6" xfId="0" applyFont="1" applyBorder="1" applyAlignment="1" applyProtection="1">
      <alignment horizontal="left" vertical="center" wrapText="1" shrinkToFit="1"/>
      <protection locked="0"/>
    </xf>
    <xf numFmtId="0" fontId="17" fillId="0" borderId="5" xfId="0" applyFont="1" applyBorder="1" applyAlignment="1" applyProtection="1">
      <alignment horizontal="left" vertical="center" wrapText="1" shrinkToFit="1"/>
      <protection locked="0"/>
    </xf>
    <xf numFmtId="0" fontId="17" fillId="0" borderId="4" xfId="0" applyFont="1" applyBorder="1" applyAlignment="1" applyProtection="1">
      <alignment horizontal="left" vertical="center" wrapText="1" shrinkToFit="1"/>
      <protection locked="0"/>
    </xf>
    <xf numFmtId="0" fontId="10" fillId="0" borderId="27" xfId="0" applyFont="1" applyBorder="1" applyAlignment="1" applyProtection="1">
      <alignment horizontal="left" vertical="center"/>
      <protection locked="0"/>
    </xf>
    <xf numFmtId="0" fontId="10" fillId="0" borderId="28" xfId="0" applyFont="1" applyBorder="1" applyAlignment="1" applyProtection="1">
      <alignment horizontal="left" vertical="center"/>
      <protection locked="0"/>
    </xf>
    <xf numFmtId="0" fontId="10" fillId="0" borderId="29" xfId="0" applyFont="1" applyBorder="1" applyAlignment="1" applyProtection="1">
      <alignment horizontal="left" vertical="center"/>
      <protection locked="0"/>
    </xf>
    <xf numFmtId="0" fontId="13" fillId="0" borderId="0" xfId="0" applyFont="1" applyAlignment="1">
      <alignment horizontal="distributed" vertical="center" wrapText="1" shrinkToFit="1"/>
    </xf>
    <xf numFmtId="0" fontId="5" fillId="0" borderId="0" xfId="0" applyFont="1" applyBorder="1" applyAlignment="1">
      <alignment horizontal="left" vertical="center" wrapText="1" shrinkToFit="1"/>
    </xf>
    <xf numFmtId="0" fontId="5" fillId="0" borderId="16" xfId="0" applyFont="1" applyBorder="1" applyAlignment="1">
      <alignment horizontal="left" vertical="center" wrapText="1" shrinkToFit="1"/>
    </xf>
    <xf numFmtId="0" fontId="8" fillId="0" borderId="6" xfId="0"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4" xfId="0" applyFont="1" applyBorder="1" applyAlignment="1" applyProtection="1">
      <alignment horizontal="center" vertical="center"/>
    </xf>
    <xf numFmtId="0" fontId="8" fillId="0" borderId="6" xfId="0" applyFont="1" applyBorder="1" applyAlignment="1" applyProtection="1">
      <alignment horizontal="center" vertical="center" shrinkToFit="1"/>
    </xf>
    <xf numFmtId="0" fontId="8" fillId="0" borderId="5" xfId="0" applyFont="1" applyBorder="1" applyAlignment="1" applyProtection="1">
      <alignment horizontal="center" vertical="center" shrinkToFit="1"/>
    </xf>
    <xf numFmtId="0" fontId="8" fillId="0" borderId="4" xfId="0" applyFont="1" applyBorder="1" applyAlignment="1" applyProtection="1">
      <alignment horizontal="center" vertical="center" shrinkToFit="1"/>
    </xf>
    <xf numFmtId="0" fontId="16" fillId="0" borderId="8" xfId="0" applyFont="1" applyBorder="1" applyAlignment="1">
      <alignment horizontal="left" vertical="top"/>
    </xf>
    <xf numFmtId="0" fontId="19" fillId="0" borderId="0" xfId="0" applyFont="1" applyBorder="1" applyAlignment="1">
      <alignment horizontal="distributed" vertical="center" wrapText="1" shrinkToFit="1"/>
    </xf>
    <xf numFmtId="0" fontId="19" fillId="0" borderId="0" xfId="0" applyFont="1" applyBorder="1" applyAlignment="1">
      <alignment horizontal="distributed" vertical="center" shrinkToFit="1"/>
    </xf>
    <xf numFmtId="178" fontId="15" fillId="0" borderId="6" xfId="0" applyNumberFormat="1" applyFont="1" applyBorder="1" applyAlignment="1" applyProtection="1">
      <alignment horizontal="center" vertical="center" shrinkToFit="1"/>
      <protection locked="0"/>
    </xf>
    <xf numFmtId="178" fontId="15" fillId="0" borderId="5" xfId="0" applyNumberFormat="1" applyFont="1" applyBorder="1" applyAlignment="1" applyProtection="1">
      <alignment horizontal="center" vertical="center" shrinkToFit="1"/>
      <protection locked="0"/>
    </xf>
    <xf numFmtId="178" fontId="15" fillId="0" borderId="4" xfId="0" applyNumberFormat="1" applyFont="1" applyBorder="1" applyAlignment="1" applyProtection="1">
      <alignment horizontal="center" vertical="center" shrinkToFit="1"/>
      <protection locked="0"/>
    </xf>
    <xf numFmtId="180" fontId="15" fillId="0" borderId="6" xfId="0" applyNumberFormat="1" applyFont="1" applyBorder="1" applyAlignment="1" applyProtection="1">
      <alignment horizontal="center" vertical="center" shrinkToFit="1"/>
      <protection locked="0"/>
    </xf>
    <xf numFmtId="180" fontId="15" fillId="0" borderId="5" xfId="0" applyNumberFormat="1" applyFont="1" applyBorder="1" applyAlignment="1" applyProtection="1">
      <alignment horizontal="center" vertical="center" shrinkToFit="1"/>
      <protection locked="0"/>
    </xf>
    <xf numFmtId="180" fontId="15" fillId="0" borderId="4" xfId="0" applyNumberFormat="1" applyFont="1" applyBorder="1" applyAlignment="1" applyProtection="1">
      <alignment horizontal="center" vertical="center" shrinkToFit="1"/>
      <protection locked="0"/>
    </xf>
    <xf numFmtId="0" fontId="10" fillId="0" borderId="27" xfId="0" applyFont="1" applyBorder="1" applyAlignment="1" applyProtection="1">
      <alignment horizontal="left" vertical="center" shrinkToFit="1"/>
      <protection locked="0"/>
    </xf>
    <xf numFmtId="0" fontId="10" fillId="0" borderId="28" xfId="0" applyFont="1" applyBorder="1" applyAlignment="1" applyProtection="1">
      <alignment horizontal="left" vertical="center" shrinkToFit="1"/>
      <protection locked="0"/>
    </xf>
    <xf numFmtId="0" fontId="10" fillId="0" borderId="29" xfId="0" applyFont="1" applyBorder="1" applyAlignment="1" applyProtection="1">
      <alignment horizontal="left" vertical="center" shrinkToFit="1"/>
      <protection locked="0"/>
    </xf>
    <xf numFmtId="176" fontId="14" fillId="34" borderId="1" xfId="0" quotePrefix="1" applyNumberFormat="1" applyFont="1" applyFill="1" applyBorder="1" applyAlignment="1">
      <alignment horizontal="center" vertical="center"/>
    </xf>
    <xf numFmtId="0" fontId="1" fillId="0" borderId="0" xfId="0" applyFont="1" applyAlignment="1">
      <alignment horizontal="distributed" vertical="center" wrapText="1"/>
    </xf>
    <xf numFmtId="0" fontId="1" fillId="0" borderId="0" xfId="0" applyFont="1" applyAlignment="1">
      <alignment horizontal="distributed"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4" xfId="0" applyFont="1" applyBorder="1" applyAlignment="1" applyProtection="1">
      <alignment horizontal="center" vertical="center"/>
    </xf>
    <xf numFmtId="0" fontId="15" fillId="0" borderId="6" xfId="0"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protection locked="0"/>
    </xf>
    <xf numFmtId="0" fontId="15" fillId="0" borderId="4" xfId="0" applyFont="1" applyBorder="1" applyAlignment="1" applyProtection="1">
      <alignment horizontal="center" vertical="center" shrinkToFit="1"/>
      <protection locked="0"/>
    </xf>
    <xf numFmtId="0" fontId="16" fillId="0" borderId="5" xfId="0" applyFont="1" applyBorder="1" applyAlignment="1">
      <alignment vertical="top"/>
    </xf>
    <xf numFmtId="0" fontId="17" fillId="0" borderId="33" xfId="0" applyFont="1" applyBorder="1" applyAlignment="1" applyProtection="1">
      <alignment horizontal="left" vertical="center" shrinkToFit="1"/>
      <protection locked="0"/>
    </xf>
    <xf numFmtId="0" fontId="17" fillId="0" borderId="34" xfId="0" applyFont="1" applyBorder="1" applyAlignment="1" applyProtection="1">
      <alignment horizontal="left" vertical="center" shrinkToFit="1"/>
      <protection locked="0"/>
    </xf>
    <xf numFmtId="0" fontId="17" fillId="0" borderId="35" xfId="0" applyFont="1" applyBorder="1" applyAlignment="1" applyProtection="1">
      <alignment horizontal="left" vertical="center" shrinkToFit="1"/>
      <protection locked="0"/>
    </xf>
    <xf numFmtId="188" fontId="79" fillId="0" borderId="5" xfId="0" applyNumberFormat="1" applyFont="1" applyBorder="1" applyAlignment="1" applyProtection="1">
      <alignment horizontal="right" vertical="center" shrinkToFit="1"/>
      <protection locked="0"/>
    </xf>
    <xf numFmtId="179" fontId="8" fillId="0" borderId="6" xfId="0" quotePrefix="1" applyNumberFormat="1" applyFont="1" applyBorder="1" applyAlignment="1" applyProtection="1">
      <alignment horizontal="right" vertical="center" shrinkToFit="1"/>
      <protection locked="0"/>
    </xf>
    <xf numFmtId="179" fontId="8" fillId="0" borderId="5" xfId="0" applyNumberFormat="1" applyFont="1" applyBorder="1" applyAlignment="1" applyProtection="1">
      <alignment horizontal="right" vertical="center" shrinkToFit="1"/>
      <protection locked="0"/>
    </xf>
    <xf numFmtId="0" fontId="16" fillId="0" borderId="3" xfId="0" applyFont="1" applyBorder="1" applyAlignment="1">
      <alignment horizontal="left" vertical="top" wrapText="1"/>
    </xf>
    <xf numFmtId="176" fontId="14" fillId="34" borderId="26" xfId="0" quotePrefix="1" applyNumberFormat="1" applyFont="1" applyFill="1" applyBorder="1" applyAlignment="1">
      <alignment horizontal="center" vertical="center" shrinkToFit="1"/>
    </xf>
    <xf numFmtId="176" fontId="14" fillId="34" borderId="7" xfId="0" quotePrefix="1" applyNumberFormat="1" applyFont="1" applyFill="1" applyBorder="1" applyAlignment="1">
      <alignment horizontal="center" vertical="center" shrinkToFit="1"/>
    </xf>
    <xf numFmtId="176" fontId="14" fillId="34" borderId="9" xfId="0" quotePrefix="1" applyNumberFormat="1" applyFont="1" applyFill="1" applyBorder="1" applyAlignment="1">
      <alignment horizontal="center" vertical="center" shrinkToFit="1"/>
    </xf>
    <xf numFmtId="0" fontId="1" fillId="0" borderId="0" xfId="0" applyFont="1" applyBorder="1" applyAlignment="1">
      <alignment horizontal="distributed" vertical="center" wrapText="1"/>
    </xf>
    <xf numFmtId="0" fontId="1" fillId="0" borderId="16" xfId="0" applyFont="1" applyBorder="1" applyAlignment="1">
      <alignment horizontal="distributed" vertical="center" wrapText="1"/>
    </xf>
    <xf numFmtId="49" fontId="15" fillId="0" borderId="30" xfId="0" applyNumberFormat="1" applyFont="1" applyBorder="1" applyAlignment="1" applyProtection="1">
      <alignment horizontal="left" vertical="center" wrapText="1"/>
      <protection locked="0"/>
    </xf>
    <xf numFmtId="49" fontId="15" fillId="0" borderId="31" xfId="0" applyNumberFormat="1" applyFont="1" applyBorder="1" applyAlignment="1" applyProtection="1">
      <alignment horizontal="left" vertical="center" wrapText="1"/>
      <protection locked="0"/>
    </xf>
    <xf numFmtId="49" fontId="15" fillId="0" borderId="32" xfId="0" applyNumberFormat="1" applyFont="1" applyBorder="1" applyAlignment="1" applyProtection="1">
      <alignment horizontal="left" vertical="center" wrapText="1"/>
      <protection locked="0"/>
    </xf>
    <xf numFmtId="49" fontId="15" fillId="0" borderId="12" xfId="0" applyNumberFormat="1" applyFont="1" applyBorder="1" applyAlignment="1" applyProtection="1">
      <alignment horizontal="left" vertical="center" wrapText="1"/>
      <protection locked="0"/>
    </xf>
    <xf numFmtId="49" fontId="15" fillId="0" borderId="3" xfId="0" applyNumberFormat="1" applyFont="1" applyBorder="1" applyAlignment="1" applyProtection="1">
      <alignment horizontal="left" vertical="center" wrapText="1"/>
      <protection locked="0"/>
    </xf>
    <xf numFmtId="49" fontId="15" fillId="0" borderId="14" xfId="0" applyNumberFormat="1" applyFont="1" applyBorder="1" applyAlignment="1" applyProtection="1">
      <alignment horizontal="left" vertical="center" wrapText="1"/>
      <protection locked="0"/>
    </xf>
    <xf numFmtId="176" fontId="14" fillId="34" borderId="1" xfId="0" quotePrefix="1" applyNumberFormat="1" applyFont="1" applyFill="1" applyBorder="1" applyAlignment="1">
      <alignment horizontal="center" vertical="center" shrinkToFit="1"/>
    </xf>
    <xf numFmtId="0" fontId="15" fillId="0" borderId="6" xfId="0" applyFont="1" applyBorder="1" applyAlignment="1" applyProtection="1">
      <alignment horizontal="left" vertical="center"/>
      <protection locked="0"/>
    </xf>
    <xf numFmtId="0" fontId="15" fillId="0" borderId="5" xfId="0" applyFont="1" applyBorder="1" applyAlignment="1" applyProtection="1">
      <alignment horizontal="left" vertical="center"/>
      <protection locked="0"/>
    </xf>
    <xf numFmtId="0" fontId="15" fillId="0" borderId="4"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1" fillId="0" borderId="28" xfId="0" applyFont="1" applyBorder="1" applyAlignment="1" applyProtection="1">
      <alignment horizontal="left" vertical="center"/>
      <protection locked="0"/>
    </xf>
    <xf numFmtId="0" fontId="1" fillId="0" borderId="29" xfId="0" applyFont="1" applyBorder="1" applyAlignment="1" applyProtection="1">
      <alignment horizontal="left" vertical="center"/>
      <protection locked="0"/>
    </xf>
    <xf numFmtId="0" fontId="18" fillId="0" borderId="30" xfId="0" applyFont="1" applyBorder="1" applyAlignment="1" applyProtection="1">
      <alignment horizontal="left" vertical="center"/>
      <protection locked="0"/>
    </xf>
    <xf numFmtId="0" fontId="18" fillId="0" borderId="31" xfId="0" applyFont="1" applyBorder="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176" fontId="14" fillId="35" borderId="26" xfId="0" quotePrefix="1" applyNumberFormat="1" applyFont="1" applyFill="1" applyBorder="1" applyAlignment="1">
      <alignment horizontal="center" vertical="center" shrinkToFit="1"/>
    </xf>
    <xf numFmtId="176" fontId="14" fillId="35" borderId="7" xfId="0" quotePrefix="1" applyNumberFormat="1" applyFont="1" applyFill="1" applyBorder="1" applyAlignment="1">
      <alignment horizontal="center" vertical="center" shrinkToFit="1"/>
    </xf>
    <xf numFmtId="176" fontId="14" fillId="35" borderId="9" xfId="0" quotePrefix="1" applyNumberFormat="1" applyFont="1" applyFill="1" applyBorder="1" applyAlignment="1">
      <alignment horizontal="center" vertical="center" shrinkToFit="1"/>
    </xf>
    <xf numFmtId="0" fontId="13" fillId="0" borderId="0" xfId="0" applyFont="1" applyBorder="1" applyAlignment="1">
      <alignment horizontal="distributed" vertical="center"/>
    </xf>
    <xf numFmtId="0" fontId="13" fillId="0" borderId="16" xfId="0" applyFont="1" applyBorder="1" applyAlignment="1">
      <alignment horizontal="distributed" vertical="center"/>
    </xf>
    <xf numFmtId="0" fontId="10" fillId="0" borderId="6" xfId="0" applyFont="1" applyBorder="1" applyAlignment="1" applyProtection="1">
      <alignment horizontal="center" vertical="center" shrinkToFit="1"/>
    </xf>
    <xf numFmtId="0" fontId="10" fillId="0" borderId="5" xfId="0" applyFont="1" applyBorder="1" applyAlignment="1" applyProtection="1">
      <alignment horizontal="center" vertical="center" shrinkToFit="1"/>
    </xf>
    <xf numFmtId="0" fontId="10" fillId="0" borderId="4" xfId="0" applyFont="1" applyBorder="1" applyAlignment="1" applyProtection="1">
      <alignment horizontal="center" vertical="center" shrinkToFit="1"/>
    </xf>
    <xf numFmtId="0" fontId="16" fillId="0" borderId="8" xfId="0" applyFont="1" applyBorder="1" applyAlignment="1" applyProtection="1">
      <alignment horizontal="left" vertical="top"/>
    </xf>
    <xf numFmtId="0" fontId="10" fillId="0" borderId="10"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5"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3" xfId="0" applyFont="1" applyBorder="1" applyAlignment="1">
      <alignment horizontal="center" vertical="center" shrinkToFit="1"/>
    </xf>
    <xf numFmtId="0" fontId="10" fillId="0" borderId="14" xfId="0" applyFont="1" applyBorder="1" applyAlignment="1">
      <alignment horizontal="center" vertical="center" shrinkToFit="1"/>
    </xf>
    <xf numFmtId="183" fontId="15" fillId="0" borderId="6" xfId="0" applyNumberFormat="1" applyFont="1" applyBorder="1" applyAlignment="1" applyProtection="1">
      <alignment horizontal="center" vertical="center" shrinkToFit="1"/>
      <protection locked="0"/>
    </xf>
    <xf numFmtId="183" fontId="15" fillId="0" borderId="5" xfId="0" applyNumberFormat="1" applyFont="1" applyBorder="1" applyAlignment="1" applyProtection="1">
      <alignment horizontal="center" vertical="center" shrinkToFit="1"/>
      <protection locked="0"/>
    </xf>
    <xf numFmtId="183" fontId="15" fillId="0" borderId="4" xfId="0" applyNumberFormat="1" applyFont="1" applyBorder="1" applyAlignment="1" applyProtection="1">
      <alignment horizontal="center" vertical="center" shrinkToFit="1"/>
      <protection locked="0"/>
    </xf>
    <xf numFmtId="0" fontId="10" fillId="0" borderId="0" xfId="0" applyFont="1" applyAlignment="1" applyProtection="1">
      <alignment horizontal="distributed" vertical="center"/>
    </xf>
    <xf numFmtId="0" fontId="10" fillId="0" borderId="0" xfId="0" applyFont="1" applyBorder="1" applyAlignment="1" applyProtection="1">
      <alignment horizontal="center" vertical="distributed"/>
    </xf>
    <xf numFmtId="0" fontId="10" fillId="0" borderId="0" xfId="0" applyFont="1" applyBorder="1" applyAlignment="1" applyProtection="1">
      <alignment horizontal="distributed" vertical="center"/>
    </xf>
    <xf numFmtId="0" fontId="10" fillId="0" borderId="17" xfId="0" applyFont="1" applyBorder="1" applyAlignment="1" applyProtection="1">
      <alignment horizontal="distributed" vertical="center"/>
      <protection hidden="1"/>
    </xf>
    <xf numFmtId="0" fontId="10" fillId="0" borderId="17" xfId="0" applyFont="1" applyBorder="1" applyAlignment="1" applyProtection="1">
      <alignment horizontal="distributed" vertical="center"/>
    </xf>
    <xf numFmtId="0" fontId="8" fillId="0" borderId="0" xfId="0" applyFont="1" applyBorder="1" applyAlignment="1" applyProtection="1">
      <alignment horizontal="left" vertical="center" shrinkToFit="1"/>
      <protection locked="0"/>
    </xf>
    <xf numFmtId="0" fontId="8" fillId="0" borderId="0" xfId="0" applyFont="1" applyBorder="1" applyAlignment="1" applyProtection="1">
      <alignment horizontal="left" vertical="center"/>
      <protection locked="0"/>
    </xf>
    <xf numFmtId="0" fontId="10" fillId="0" borderId="6" xfId="0" applyFont="1" applyBorder="1" applyAlignment="1">
      <alignment vertical="center" shrinkToFit="1"/>
    </xf>
    <xf numFmtId="0" fontId="10" fillId="0" borderId="4" xfId="0" applyFont="1" applyBorder="1" applyAlignment="1">
      <alignment vertical="center" shrinkToFit="1"/>
    </xf>
    <xf numFmtId="0" fontId="11" fillId="0" borderId="17" xfId="0" applyFont="1" applyBorder="1" applyAlignment="1" applyProtection="1">
      <alignment horizontal="center" vertical="center"/>
    </xf>
    <xf numFmtId="0" fontId="16" fillId="0" borderId="3" xfId="0" applyFont="1" applyBorder="1" applyAlignment="1" applyProtection="1">
      <alignment horizontal="left" vertical="center"/>
    </xf>
    <xf numFmtId="0" fontId="16" fillId="0" borderId="3" xfId="0" applyFont="1" applyBorder="1" applyAlignment="1" applyProtection="1">
      <alignment horizontal="center" vertical="center"/>
    </xf>
    <xf numFmtId="0" fontId="8" fillId="0" borderId="17" xfId="0" applyFont="1" applyBorder="1" applyAlignment="1" applyProtection="1">
      <alignment horizontal="left" vertical="center"/>
      <protection locked="0"/>
    </xf>
    <xf numFmtId="0" fontId="10" fillId="0" borderId="6"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4" xfId="0" applyFont="1" applyBorder="1" applyAlignment="1">
      <alignment horizontal="center" vertical="center" shrinkToFit="1"/>
    </xf>
    <xf numFmtId="0" fontId="4" fillId="0" borderId="0" xfId="0" applyFont="1" applyAlignment="1">
      <alignment horizontal="center" vertical="center" wrapText="1"/>
    </xf>
    <xf numFmtId="0" fontId="4" fillId="0" borderId="0" xfId="0" applyFont="1" applyAlignment="1">
      <alignment horizontal="center" vertical="center"/>
    </xf>
    <xf numFmtId="0" fontId="1" fillId="0" borderId="0" xfId="0" applyFont="1" applyBorder="1" applyAlignment="1" applyProtection="1">
      <alignment vertical="center"/>
    </xf>
    <xf numFmtId="0" fontId="9" fillId="0" borderId="17" xfId="0" applyFont="1" applyBorder="1" applyAlignment="1" applyProtection="1">
      <alignment horizontal="center" vertical="center" shrinkToFit="1"/>
    </xf>
    <xf numFmtId="0" fontId="1" fillId="0" borderId="5" xfId="0" applyFont="1" applyBorder="1" applyAlignment="1">
      <alignment horizontal="center" vertical="center" wrapText="1" shrinkToFit="1"/>
    </xf>
    <xf numFmtId="0" fontId="1" fillId="0" borderId="4" xfId="0" applyFont="1" applyBorder="1" applyAlignment="1">
      <alignment horizontal="center" vertical="center" wrapText="1" shrinkToFit="1"/>
    </xf>
    <xf numFmtId="0" fontId="13" fillId="0" borderId="0" xfId="0" applyFont="1" applyBorder="1" applyAlignment="1">
      <alignment horizontal="distributed" vertical="center" shrinkToFit="1"/>
    </xf>
    <xf numFmtId="0" fontId="16" fillId="0" borderId="2" xfId="0" applyFont="1" applyBorder="1" applyAlignment="1">
      <alignment horizontal="left" vertical="center"/>
    </xf>
    <xf numFmtId="0" fontId="16" fillId="0" borderId="0" xfId="0" applyFont="1" applyBorder="1" applyAlignment="1">
      <alignment horizontal="left" vertical="center"/>
    </xf>
    <xf numFmtId="0" fontId="16" fillId="0" borderId="0" xfId="0" quotePrefix="1" applyFont="1" applyBorder="1" applyAlignment="1">
      <alignment horizontal="center" vertical="top" shrinkToFit="1"/>
    </xf>
    <xf numFmtId="0" fontId="16" fillId="0" borderId="8" xfId="0" quotePrefix="1" applyFont="1" applyBorder="1" applyAlignment="1">
      <alignment horizontal="center" vertical="top" shrinkToFit="1"/>
    </xf>
    <xf numFmtId="0" fontId="16" fillId="0" borderId="8" xfId="0" quotePrefix="1" applyFont="1" applyBorder="1" applyAlignment="1">
      <alignment horizontal="left" vertical="top" shrinkToFit="1"/>
    </xf>
    <xf numFmtId="0" fontId="16" fillId="0" borderId="0" xfId="0" quotePrefix="1" applyFont="1" applyBorder="1" applyAlignment="1">
      <alignment horizontal="left" vertical="top" shrinkToFit="1"/>
    </xf>
    <xf numFmtId="177" fontId="15" fillId="0" borderId="6" xfId="0" applyNumberFormat="1" applyFont="1" applyBorder="1" applyAlignment="1" applyProtection="1">
      <alignment horizontal="center" vertical="center" shrinkToFit="1"/>
      <protection locked="0"/>
    </xf>
    <xf numFmtId="177" fontId="15" fillId="0" borderId="5" xfId="0" applyNumberFormat="1" applyFont="1" applyBorder="1" applyAlignment="1" applyProtection="1">
      <alignment horizontal="center" vertical="center" shrinkToFit="1"/>
      <protection locked="0"/>
    </xf>
    <xf numFmtId="177" fontId="15" fillId="0" borderId="4" xfId="0" applyNumberFormat="1" applyFont="1" applyBorder="1" applyAlignment="1" applyProtection="1">
      <alignment horizontal="center" vertical="center" shrinkToFit="1"/>
      <protection locked="0"/>
    </xf>
    <xf numFmtId="176" fontId="3" fillId="34" borderId="26" xfId="0" quotePrefix="1" applyNumberFormat="1" applyFont="1" applyFill="1" applyBorder="1" applyAlignment="1" applyProtection="1">
      <alignment horizontal="center" vertical="center" shrinkToFit="1"/>
    </xf>
    <xf numFmtId="176" fontId="3" fillId="34" borderId="9" xfId="0" quotePrefix="1" applyNumberFormat="1" applyFont="1" applyFill="1" applyBorder="1" applyAlignment="1" applyProtection="1">
      <alignment horizontal="center" vertical="center" shrinkToFit="1"/>
    </xf>
    <xf numFmtId="0" fontId="10" fillId="0" borderId="0" xfId="0" applyFont="1" applyBorder="1" applyAlignment="1">
      <alignment vertical="center" shrinkToFi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1" fillId="0" borderId="1" xfId="0" applyFont="1" applyBorder="1" applyAlignment="1" applyProtection="1">
      <alignment vertical="center"/>
    </xf>
    <xf numFmtId="0" fontId="0" fillId="0" borderId="1" xfId="0" applyBorder="1" applyAlignment="1">
      <alignment vertical="center"/>
    </xf>
    <xf numFmtId="0" fontId="13" fillId="0" borderId="1" xfId="0" applyFont="1" applyBorder="1" applyAlignment="1">
      <alignment vertical="center" textRotation="255" shrinkToFit="1"/>
    </xf>
    <xf numFmtId="0" fontId="0" fillId="0" borderId="1" xfId="0" applyBorder="1" applyAlignment="1">
      <alignment vertical="center" textRotation="255" shrinkToFit="1"/>
    </xf>
    <xf numFmtId="0" fontId="11" fillId="0" borderId="6" xfId="0" applyFont="1" applyBorder="1" applyAlignment="1">
      <alignment horizontal="left" vertical="center" wrapText="1"/>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1" fillId="0" borderId="1" xfId="0" applyFont="1" applyBorder="1" applyAlignment="1">
      <alignment horizontal="center" vertical="center" shrinkToFit="1"/>
    </xf>
    <xf numFmtId="0" fontId="10" fillId="0" borderId="10" xfId="0" applyFont="1" applyBorder="1" applyAlignment="1" applyProtection="1">
      <alignment horizontal="distributed" vertical="center" wrapText="1"/>
    </xf>
    <xf numFmtId="0" fontId="10" fillId="0" borderId="8" xfId="0" applyFont="1" applyBorder="1" applyAlignment="1" applyProtection="1">
      <alignment horizontal="distributed" vertical="center" wrapText="1"/>
    </xf>
    <xf numFmtId="0" fontId="10" fillId="0" borderId="15" xfId="0" applyFont="1" applyBorder="1" applyAlignment="1" applyProtection="1">
      <alignment horizontal="distributed" vertical="center" wrapText="1"/>
    </xf>
    <xf numFmtId="0" fontId="10" fillId="0" borderId="12" xfId="0" applyFont="1" applyBorder="1" applyAlignment="1" applyProtection="1">
      <alignment horizontal="distributed" vertical="center" wrapText="1"/>
    </xf>
    <xf numFmtId="0" fontId="10" fillId="0" borderId="3" xfId="0" applyFont="1" applyBorder="1" applyAlignment="1" applyProtection="1">
      <alignment horizontal="distributed" vertical="center" wrapText="1"/>
    </xf>
    <xf numFmtId="0" fontId="10" fillId="0" borderId="14" xfId="0" applyFont="1" applyBorder="1" applyAlignment="1" applyProtection="1">
      <alignment horizontal="distributed" vertical="center" wrapText="1"/>
    </xf>
    <xf numFmtId="0" fontId="10" fillId="0" borderId="1" xfId="0" quotePrefix="1" applyFont="1" applyBorder="1" applyAlignment="1" applyProtection="1">
      <alignment horizontal="center" vertical="center" shrinkToFit="1"/>
      <protection locked="0"/>
    </xf>
    <xf numFmtId="0" fontId="16" fillId="0" borderId="8" xfId="0" quotePrefix="1" applyFont="1" applyBorder="1" applyAlignment="1">
      <alignment horizontal="left" vertical="top" wrapText="1" shrinkToFit="1"/>
    </xf>
    <xf numFmtId="56" fontId="5" fillId="0" borderId="5" xfId="0" quotePrefix="1" applyNumberFormat="1" applyFont="1" applyBorder="1" applyAlignment="1">
      <alignment horizontal="center" vertical="center" wrapText="1" shrinkToFit="1"/>
    </xf>
    <xf numFmtId="56" fontId="5" fillId="0" borderId="4" xfId="0" quotePrefix="1" applyNumberFormat="1" applyFont="1" applyBorder="1" applyAlignment="1">
      <alignment horizontal="center" vertical="center" wrapText="1" shrinkToFit="1"/>
    </xf>
    <xf numFmtId="0" fontId="3" fillId="34" borderId="26" xfId="0" quotePrefix="1" applyFont="1" applyFill="1" applyBorder="1" applyAlignment="1">
      <alignment horizontal="center" vertical="center" shrinkToFit="1"/>
    </xf>
    <xf numFmtId="0" fontId="3" fillId="34" borderId="9" xfId="0" quotePrefix="1" applyFont="1" applyFill="1" applyBorder="1" applyAlignment="1">
      <alignment horizontal="center" vertical="center" shrinkToFit="1"/>
    </xf>
    <xf numFmtId="0" fontId="10" fillId="0" borderId="5" xfId="0" applyFont="1" applyBorder="1" applyAlignment="1" applyProtection="1">
      <alignment horizontal="center" vertical="center"/>
      <protection locked="0"/>
    </xf>
    <xf numFmtId="0" fontId="10" fillId="0" borderId="6" xfId="0" applyFont="1" applyBorder="1" applyAlignment="1" applyProtection="1">
      <alignment horizontal="left" vertical="center" wrapText="1" shrinkToFit="1"/>
    </xf>
    <xf numFmtId="0" fontId="10" fillId="0" borderId="5" xfId="0" applyFont="1" applyBorder="1" applyAlignment="1" applyProtection="1">
      <alignment horizontal="left" vertical="center" wrapText="1" shrinkToFit="1"/>
    </xf>
    <xf numFmtId="0" fontId="10" fillId="0" borderId="4" xfId="0" applyFont="1" applyBorder="1" applyAlignment="1" applyProtection="1">
      <alignment horizontal="left" vertical="center" wrapText="1" shrinkToFit="1"/>
    </xf>
    <xf numFmtId="0" fontId="10" fillId="0" borderId="6" xfId="0" applyFont="1" applyBorder="1" applyAlignment="1" applyProtection="1">
      <alignment horizontal="left" vertical="center" shrinkToFit="1"/>
    </xf>
    <xf numFmtId="0" fontId="10" fillId="0" borderId="5" xfId="0" applyFont="1" applyBorder="1" applyAlignment="1" applyProtection="1">
      <alignment horizontal="left" vertical="center" shrinkToFit="1"/>
    </xf>
    <xf numFmtId="0" fontId="10" fillId="0" borderId="4" xfId="0" applyFont="1" applyBorder="1" applyAlignment="1" applyProtection="1">
      <alignment horizontal="left" vertical="center" shrinkToFit="1"/>
    </xf>
    <xf numFmtId="0" fontId="0" fillId="0" borderId="10" xfId="0" applyBorder="1" applyAlignment="1">
      <alignment horizontal="left" vertical="center" shrinkToFit="1"/>
    </xf>
    <xf numFmtId="0" fontId="0" fillId="0" borderId="8" xfId="0" applyBorder="1" applyAlignment="1">
      <alignment horizontal="left" vertical="center" shrinkToFit="1"/>
    </xf>
    <xf numFmtId="0" fontId="0" fillId="0" borderId="15" xfId="0" applyBorder="1" applyAlignment="1">
      <alignment horizontal="left" vertical="center" shrinkToFit="1"/>
    </xf>
    <xf numFmtId="0" fontId="0" fillId="0" borderId="12" xfId="0" applyBorder="1" applyAlignment="1">
      <alignment horizontal="left" vertical="center" shrinkToFit="1"/>
    </xf>
    <xf numFmtId="0" fontId="0" fillId="0" borderId="3" xfId="0" applyBorder="1" applyAlignment="1">
      <alignment horizontal="left" vertical="center" shrinkToFit="1"/>
    </xf>
    <xf numFmtId="0" fontId="0" fillId="0" borderId="14" xfId="0" applyBorder="1" applyAlignment="1">
      <alignment horizontal="left" vertical="center" shrinkToFit="1"/>
    </xf>
    <xf numFmtId="0" fontId="0" fillId="0" borderId="6" xfId="0" applyBorder="1" applyAlignment="1">
      <alignment horizontal="left" vertical="center" shrinkToFit="1"/>
    </xf>
    <xf numFmtId="0" fontId="0" fillId="0" borderId="5" xfId="0" applyBorder="1" applyAlignment="1">
      <alignment horizontal="left" vertical="center" shrinkToFit="1"/>
    </xf>
    <xf numFmtId="0" fontId="0" fillId="0" borderId="4" xfId="0" applyBorder="1" applyAlignment="1">
      <alignment horizontal="left" vertical="center" shrinkToFit="1"/>
    </xf>
    <xf numFmtId="0" fontId="1" fillId="0" borderId="5" xfId="0" applyFont="1" applyBorder="1" applyAlignment="1" applyProtection="1">
      <alignment horizontal="left" vertical="center" wrapText="1"/>
    </xf>
    <xf numFmtId="0" fontId="1" fillId="0" borderId="4" xfId="0" applyFont="1" applyBorder="1" applyAlignment="1" applyProtection="1">
      <alignment horizontal="left" vertical="center" wrapText="1"/>
    </xf>
    <xf numFmtId="0" fontId="10" fillId="0" borderId="6" xfId="0" applyFont="1" applyBorder="1" applyAlignment="1" applyProtection="1">
      <alignment horizontal="left" vertical="center"/>
    </xf>
    <xf numFmtId="0" fontId="10" fillId="0" borderId="5" xfId="0" applyFont="1" applyBorder="1" applyAlignment="1" applyProtection="1">
      <alignment horizontal="left" vertical="center"/>
    </xf>
    <xf numFmtId="0" fontId="10" fillId="0" borderId="4" xfId="0" applyFont="1" applyBorder="1" applyAlignment="1" applyProtection="1">
      <alignment horizontal="left" vertical="center"/>
    </xf>
    <xf numFmtId="0" fontId="3" fillId="0" borderId="26" xfId="0" applyFont="1" applyBorder="1" applyAlignment="1" applyProtection="1">
      <alignment horizontal="center" vertical="center" shrinkToFit="1"/>
      <protection locked="0"/>
    </xf>
    <xf numFmtId="0" fontId="3" fillId="0" borderId="9" xfId="0" applyFont="1"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71" fillId="36" borderId="6" xfId="0" applyFont="1" applyFill="1" applyBorder="1" applyAlignment="1">
      <alignment horizontal="center" vertical="center"/>
    </xf>
    <xf numFmtId="0" fontId="71" fillId="36" borderId="5" xfId="0" applyFont="1" applyFill="1" applyBorder="1" applyAlignment="1">
      <alignment horizontal="center" vertical="center"/>
    </xf>
    <xf numFmtId="0" fontId="71" fillId="36" borderId="4" xfId="0" applyFont="1" applyFill="1" applyBorder="1" applyAlignment="1">
      <alignment horizontal="center" vertical="center"/>
    </xf>
    <xf numFmtId="190" fontId="32" fillId="0" borderId="0" xfId="0" applyNumberFormat="1" applyFont="1" applyBorder="1" applyAlignment="1" applyProtection="1">
      <alignment horizontal="center" vertical="center"/>
      <protection hidden="1"/>
    </xf>
    <xf numFmtId="187" fontId="0" fillId="0" borderId="10" xfId="0" applyNumberFormat="1" applyBorder="1" applyAlignment="1" applyProtection="1">
      <alignment horizontal="center" vertical="center"/>
      <protection locked="0"/>
    </xf>
    <xf numFmtId="187" fontId="0" fillId="0" borderId="8" xfId="0" applyNumberFormat="1" applyBorder="1" applyAlignment="1" applyProtection="1">
      <alignment horizontal="center" vertical="center"/>
      <protection locked="0"/>
    </xf>
    <xf numFmtId="187" fontId="0" fillId="0" borderId="15" xfId="0" applyNumberFormat="1" applyBorder="1" applyAlignment="1" applyProtection="1">
      <alignment horizontal="center" vertical="center"/>
      <protection locked="0"/>
    </xf>
    <xf numFmtId="189" fontId="33" fillId="0" borderId="0" xfId="0" applyNumberFormat="1" applyFont="1" applyBorder="1" applyAlignment="1" applyProtection="1">
      <alignment horizontal="left" vertical="center"/>
      <protection hidden="1"/>
    </xf>
    <xf numFmtId="0" fontId="1" fillId="0" borderId="2" xfId="0" applyFont="1" applyBorder="1" applyAlignment="1" applyProtection="1">
      <alignment horizontal="left" vertical="center"/>
      <protection locked="0"/>
    </xf>
    <xf numFmtId="0" fontId="1" fillId="0" borderId="0"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31" fillId="34" borderId="6" xfId="0" applyFont="1" applyFill="1" applyBorder="1" applyAlignment="1" applyProtection="1">
      <alignment horizontal="center" vertical="center"/>
      <protection hidden="1"/>
    </xf>
    <xf numFmtId="0" fontId="31" fillId="34" borderId="5" xfId="0" applyFont="1" applyFill="1" applyBorder="1" applyAlignment="1" applyProtection="1">
      <alignment horizontal="center" vertical="center"/>
      <protection hidden="1"/>
    </xf>
    <xf numFmtId="0" fontId="31" fillId="34" borderId="4" xfId="0" applyFont="1" applyFill="1" applyBorder="1" applyAlignment="1" applyProtection="1">
      <alignment horizontal="center" vertical="center"/>
      <protection hidden="1"/>
    </xf>
    <xf numFmtId="0" fontId="33" fillId="0" borderId="25" xfId="0" applyFont="1" applyBorder="1" applyAlignment="1" applyProtection="1">
      <alignment horizontal="left" vertical="center" wrapText="1"/>
      <protection hidden="1"/>
    </xf>
    <xf numFmtId="0" fontId="33" fillId="0" borderId="0" xfId="0" applyFont="1" applyBorder="1" applyAlignment="1" applyProtection="1">
      <alignment horizontal="left" vertical="center" wrapText="1"/>
      <protection hidden="1"/>
    </xf>
    <xf numFmtId="0" fontId="57" fillId="34" borderId="2" xfId="0" applyFont="1" applyFill="1" applyBorder="1" applyAlignment="1" applyProtection="1">
      <alignment horizontal="center" vertical="center" wrapText="1"/>
      <protection hidden="1"/>
    </xf>
    <xf numFmtId="0" fontId="57" fillId="34" borderId="0" xfId="0" applyFont="1" applyFill="1" applyBorder="1" applyAlignment="1" applyProtection="1">
      <alignment horizontal="center" vertical="center" wrapText="1"/>
      <protection hidden="1"/>
    </xf>
    <xf numFmtId="0" fontId="57" fillId="34" borderId="16" xfId="0" applyFont="1" applyFill="1" applyBorder="1" applyAlignment="1" applyProtection="1">
      <alignment horizontal="center" vertical="center" wrapText="1"/>
      <protection hidden="1"/>
    </xf>
    <xf numFmtId="0" fontId="48" fillId="0" borderId="3" xfId="0" applyFont="1" applyBorder="1" applyAlignment="1" applyProtection="1">
      <alignment horizontal="left" vertical="top"/>
      <protection hidden="1"/>
    </xf>
    <xf numFmtId="0" fontId="10" fillId="0" borderId="10" xfId="0" applyFont="1" applyBorder="1" applyAlignment="1" applyProtection="1">
      <alignment horizontal="center" vertical="center" shrinkToFit="1"/>
      <protection locked="0"/>
    </xf>
    <xf numFmtId="0" fontId="10" fillId="0" borderId="8"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2"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 fillId="0" borderId="10" xfId="0" applyFont="1" applyBorder="1" applyAlignment="1" applyProtection="1">
      <alignment horizontal="center" vertical="center" wrapText="1"/>
      <protection hidden="1"/>
    </xf>
    <xf numFmtId="0" fontId="1" fillId="0" borderId="8" xfId="0" applyFont="1" applyBorder="1" applyAlignment="1" applyProtection="1">
      <alignment horizontal="center" vertical="center" wrapText="1"/>
      <protection hidden="1"/>
    </xf>
    <xf numFmtId="0" fontId="1" fillId="0" borderId="15" xfId="0" applyFont="1" applyBorder="1" applyAlignment="1" applyProtection="1">
      <alignment horizontal="center" vertical="center" wrapText="1"/>
      <protection hidden="1"/>
    </xf>
    <xf numFmtId="0" fontId="1" fillId="0" borderId="12" xfId="0" applyFont="1" applyBorder="1" applyAlignment="1" applyProtection="1">
      <alignment horizontal="center" vertical="center" wrapText="1"/>
      <protection hidden="1"/>
    </xf>
    <xf numFmtId="0" fontId="1" fillId="0" borderId="3" xfId="0" applyFont="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hidden="1"/>
    </xf>
    <xf numFmtId="0" fontId="13" fillId="0" borderId="10" xfId="0" applyFont="1" applyBorder="1" applyAlignment="1">
      <alignment horizontal="center" vertical="center"/>
    </xf>
    <xf numFmtId="0" fontId="13" fillId="0" borderId="8" xfId="0" applyFont="1" applyBorder="1" applyAlignment="1">
      <alignment horizontal="center" vertical="center"/>
    </xf>
    <xf numFmtId="0" fontId="13" fillId="0" borderId="15" xfId="0" applyFont="1" applyBorder="1" applyAlignment="1">
      <alignment horizontal="center" vertical="center"/>
    </xf>
    <xf numFmtId="0" fontId="13" fillId="0" borderId="12" xfId="0" applyFont="1" applyBorder="1" applyAlignment="1">
      <alignment horizontal="center" vertical="center"/>
    </xf>
    <xf numFmtId="0" fontId="13" fillId="0" borderId="14" xfId="0" applyFont="1" applyBorder="1" applyAlignment="1">
      <alignment horizontal="center" vertical="center"/>
    </xf>
    <xf numFmtId="0" fontId="1" fillId="0" borderId="0" xfId="0" applyFont="1" applyAlignment="1">
      <alignment horizontal="center" vertical="center"/>
    </xf>
    <xf numFmtId="0" fontId="5" fillId="0" borderId="8" xfId="0" applyFont="1" applyBorder="1" applyAlignment="1">
      <alignment horizontal="left" vertical="top" wrapText="1"/>
    </xf>
    <xf numFmtId="0" fontId="5" fillId="0" borderId="0" xfId="0" applyFont="1" applyBorder="1" applyAlignment="1">
      <alignment horizontal="left" vertical="top" wrapText="1"/>
    </xf>
    <xf numFmtId="0" fontId="14" fillId="0" borderId="23" xfId="0" applyFont="1" applyBorder="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 fillId="0" borderId="0" xfId="0" applyFont="1" applyAlignment="1" applyProtection="1">
      <alignment horizontal="left" vertical="center" wrapText="1"/>
      <protection hidden="1"/>
    </xf>
    <xf numFmtId="0" fontId="43" fillId="0" borderId="0" xfId="0" applyFont="1" applyAlignment="1">
      <alignment horizontal="left" vertical="center"/>
    </xf>
    <xf numFmtId="0" fontId="40" fillId="0" borderId="0" xfId="0" applyFont="1" applyAlignment="1">
      <alignment horizontal="left" vertical="center"/>
    </xf>
    <xf numFmtId="0" fontId="13" fillId="0" borderId="0" xfId="0" applyFont="1" applyBorder="1" applyAlignment="1">
      <alignment horizontal="right" vertical="center"/>
    </xf>
    <xf numFmtId="0" fontId="1" fillId="22" borderId="0" xfId="0" applyFont="1" applyFill="1" applyAlignment="1">
      <alignment horizontal="center" vertical="center"/>
    </xf>
    <xf numFmtId="0" fontId="14" fillId="22" borderId="0" xfId="0" applyFont="1" applyFill="1" applyAlignment="1">
      <alignment horizontal="left" vertical="center"/>
    </xf>
    <xf numFmtId="0" fontId="71" fillId="34" borderId="0" xfId="0" applyFont="1" applyFill="1" applyBorder="1" applyAlignment="1" applyProtection="1">
      <alignment horizontal="left" vertical="center"/>
      <protection hidden="1"/>
    </xf>
    <xf numFmtId="0" fontId="0" fillId="0" borderId="0" xfId="0" applyBorder="1" applyAlignment="1" applyProtection="1">
      <alignment horizontal="right" vertical="center"/>
      <protection hidden="1"/>
    </xf>
    <xf numFmtId="0" fontId="77" fillId="0" borderId="0" xfId="0" applyFont="1" applyFill="1" applyBorder="1" applyAlignment="1" applyProtection="1">
      <alignment horizontal="left" vertical="center" wrapText="1"/>
      <protection hidden="1"/>
    </xf>
    <xf numFmtId="0" fontId="77" fillId="0" borderId="0" xfId="0" applyFont="1" applyFill="1" applyBorder="1" applyAlignment="1" applyProtection="1">
      <alignment horizontal="left" vertical="center"/>
      <protection hidden="1"/>
    </xf>
    <xf numFmtId="0" fontId="77" fillId="0" borderId="0" xfId="0" applyFont="1" applyBorder="1" applyAlignment="1" applyProtection="1">
      <alignment horizontal="left" vertical="top" wrapText="1"/>
      <protection hidden="1"/>
    </xf>
    <xf numFmtId="0" fontId="0" fillId="0" borderId="0" xfId="0" applyBorder="1" applyAlignment="1" applyProtection="1">
      <alignment horizontal="left" vertical="top" wrapText="1"/>
      <protection hidden="1"/>
    </xf>
    <xf numFmtId="0" fontId="48" fillId="0" borderId="0" xfId="0" applyFont="1" applyBorder="1" applyAlignment="1" applyProtection="1">
      <alignment horizontal="left" vertical="top" wrapText="1"/>
      <protection hidden="1"/>
    </xf>
    <xf numFmtId="0" fontId="71" fillId="34" borderId="0" xfId="0" applyFont="1" applyFill="1" applyBorder="1" applyAlignment="1" applyProtection="1">
      <alignment horizontal="left" vertical="top" wrapText="1"/>
      <protection hidden="1"/>
    </xf>
    <xf numFmtId="0" fontId="38" fillId="34" borderId="0" xfId="0" applyFont="1" applyFill="1" applyBorder="1" applyAlignment="1" applyProtection="1">
      <alignment horizontal="left" vertical="top" wrapText="1"/>
      <protection hidden="1"/>
    </xf>
    <xf numFmtId="0" fontId="36" fillId="34" borderId="0" xfId="0" applyFont="1" applyFill="1" applyBorder="1" applyAlignment="1" applyProtection="1">
      <alignment horizontal="left" vertical="top" wrapText="1"/>
      <protection hidden="1"/>
    </xf>
    <xf numFmtId="0" fontId="16" fillId="0" borderId="0" xfId="0" applyFont="1" applyFill="1" applyBorder="1" applyAlignment="1" applyProtection="1">
      <alignment horizontal="left" vertical="top"/>
      <protection hidden="1"/>
    </xf>
    <xf numFmtId="0" fontId="71" fillId="34" borderId="0" xfId="0" applyFont="1" applyFill="1" applyBorder="1" applyAlignment="1" applyProtection="1">
      <alignment horizontal="left" vertical="center" wrapText="1"/>
      <protection hidden="1"/>
    </xf>
    <xf numFmtId="0" fontId="31" fillId="22" borderId="0" xfId="0" applyFont="1" applyFill="1" applyBorder="1" applyAlignment="1" applyProtection="1">
      <alignment horizontal="left" vertical="center"/>
      <protection hidden="1"/>
    </xf>
    <xf numFmtId="0" fontId="31" fillId="0" borderId="0" xfId="0" applyFont="1" applyBorder="1" applyAlignment="1" applyProtection="1">
      <alignment horizontal="left" vertical="center"/>
      <protection hidden="1"/>
    </xf>
    <xf numFmtId="0" fontId="58" fillId="0" borderId="21" xfId="0" applyFont="1" applyBorder="1" applyAlignment="1">
      <alignment horizontal="center" vertical="center"/>
    </xf>
    <xf numFmtId="0" fontId="58" fillId="0" borderId="41" xfId="0" applyFont="1" applyBorder="1" applyAlignment="1">
      <alignment horizontal="center" vertical="center"/>
    </xf>
    <xf numFmtId="0" fontId="58" fillId="0" borderId="20" xfId="0" applyFont="1" applyBorder="1" applyAlignment="1">
      <alignment horizontal="center" vertical="center"/>
    </xf>
    <xf numFmtId="0" fontId="14" fillId="22" borderId="0" xfId="0" applyFont="1" applyFill="1" applyAlignment="1">
      <alignment horizontal="left" vertical="center" wrapText="1"/>
    </xf>
    <xf numFmtId="0" fontId="31" fillId="34" borderId="0" xfId="0" applyFont="1" applyFill="1" applyBorder="1" applyAlignment="1" applyProtection="1">
      <alignment horizontal="left" vertical="center"/>
      <protection hidden="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2" xfId="41"/>
    <cellStyle name="入力" xfId="42" builtinId="20" customBuiltin="1"/>
    <cellStyle name="標準" xfId="0" builtinId="0"/>
    <cellStyle name="良い" xfId="43" builtinId="26" customBuiltin="1"/>
  </cellStyles>
  <dxfs count="29">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b/>
        <i val="0"/>
        <strike val="0"/>
        <condense val="0"/>
        <extend val="0"/>
        <color indexed="10"/>
      </font>
    </dxf>
    <dxf>
      <font>
        <condense val="0"/>
        <extend val="0"/>
        <color theme="0"/>
      </font>
    </dxf>
    <dxf>
      <font>
        <condense val="0"/>
        <extend val="0"/>
        <color rgb="FF0070C0"/>
      </font>
    </dxf>
    <dxf>
      <font>
        <b/>
        <i val="0"/>
        <condense val="0"/>
        <extend val="0"/>
        <color indexed="10"/>
      </font>
    </dxf>
    <dxf>
      <font>
        <condense val="0"/>
        <extend val="0"/>
        <color theme="0"/>
      </font>
    </dxf>
    <dxf>
      <font>
        <condense val="0"/>
        <extend val="0"/>
        <color rgb="FF0070C0"/>
      </font>
    </dxf>
    <dxf>
      <font>
        <condense val="0"/>
        <extend val="0"/>
        <color theme="0"/>
      </font>
    </dxf>
    <dxf>
      <font>
        <condense val="0"/>
        <extend val="0"/>
        <color indexed="10"/>
      </font>
    </dxf>
    <dxf>
      <font>
        <condense val="0"/>
        <extend val="0"/>
        <color rgb="FF0070C0"/>
      </font>
    </dxf>
    <dxf>
      <font>
        <condense val="0"/>
        <extend val="0"/>
        <color theme="1"/>
      </font>
      <border>
        <left style="thin">
          <color indexed="8"/>
        </left>
        <right style="thin">
          <color indexed="8"/>
        </right>
        <top style="thin">
          <color indexed="8"/>
        </top>
        <bottom style="thin">
          <color indexed="8"/>
        </bottom>
      </border>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rgb="FF0070C0"/>
      </font>
    </dxf>
    <dxf>
      <font>
        <condense val="0"/>
        <extend val="0"/>
        <color theme="0" tint="-4.986724448377941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drawings/drawing1.xml><?xml version="1.0" encoding="utf-8"?>
<xdr:wsDr xmlns:xdr="http://schemas.openxmlformats.org/drawingml/2006/spreadsheetDrawing" xmlns:a="http://schemas.openxmlformats.org/drawingml/2006/main">
  <xdr:twoCellAnchor>
    <xdr:from>
      <xdr:col>4</xdr:col>
      <xdr:colOff>209550</xdr:colOff>
      <xdr:row>77</xdr:row>
      <xdr:rowOff>0</xdr:rowOff>
    </xdr:from>
    <xdr:to>
      <xdr:col>4</xdr:col>
      <xdr:colOff>209550</xdr:colOff>
      <xdr:row>77</xdr:row>
      <xdr:rowOff>0</xdr:rowOff>
    </xdr:to>
    <xdr:sp macro="" textlink="">
      <xdr:nvSpPr>
        <xdr:cNvPr id="88454" name="Line 2">
          <a:extLst>
            <a:ext uri="{FF2B5EF4-FFF2-40B4-BE49-F238E27FC236}">
              <a16:creationId xmlns:a16="http://schemas.microsoft.com/office/drawing/2014/main" id="{5B922E52-BA56-485C-8753-1E54F961A66D}"/>
            </a:ext>
          </a:extLst>
        </xdr:cNvPr>
        <xdr:cNvSpPr>
          <a:spLocks noChangeShapeType="1"/>
        </xdr:cNvSpPr>
      </xdr:nvSpPr>
      <xdr:spPr bwMode="auto">
        <a:xfrm>
          <a:off x="1533525"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200025</xdr:colOff>
      <xdr:row>77</xdr:row>
      <xdr:rowOff>0</xdr:rowOff>
    </xdr:from>
    <xdr:to>
      <xdr:col>11</xdr:col>
      <xdr:colOff>200025</xdr:colOff>
      <xdr:row>77</xdr:row>
      <xdr:rowOff>0</xdr:rowOff>
    </xdr:to>
    <xdr:sp macro="" textlink="">
      <xdr:nvSpPr>
        <xdr:cNvPr id="88455" name="Line 3">
          <a:extLst>
            <a:ext uri="{FF2B5EF4-FFF2-40B4-BE49-F238E27FC236}">
              <a16:creationId xmlns:a16="http://schemas.microsoft.com/office/drawing/2014/main" id="{A0806FD5-3464-45FA-AA04-4806179ACF07}"/>
            </a:ext>
          </a:extLst>
        </xdr:cNvPr>
        <xdr:cNvSpPr>
          <a:spLocks noChangeShapeType="1"/>
        </xdr:cNvSpPr>
      </xdr:nvSpPr>
      <xdr:spPr bwMode="auto">
        <a:xfrm>
          <a:off x="4305300"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200025</xdr:colOff>
      <xdr:row>77</xdr:row>
      <xdr:rowOff>0</xdr:rowOff>
    </xdr:from>
    <xdr:to>
      <xdr:col>15</xdr:col>
      <xdr:colOff>200025</xdr:colOff>
      <xdr:row>77</xdr:row>
      <xdr:rowOff>0</xdr:rowOff>
    </xdr:to>
    <xdr:sp macro="" textlink="">
      <xdr:nvSpPr>
        <xdr:cNvPr id="88456" name="Line 4">
          <a:extLst>
            <a:ext uri="{FF2B5EF4-FFF2-40B4-BE49-F238E27FC236}">
              <a16:creationId xmlns:a16="http://schemas.microsoft.com/office/drawing/2014/main" id="{46252851-DC51-402E-9A07-F7CC9CB3AE2B}"/>
            </a:ext>
          </a:extLst>
        </xdr:cNvPr>
        <xdr:cNvSpPr>
          <a:spLocks noChangeShapeType="1"/>
        </xdr:cNvSpPr>
      </xdr:nvSpPr>
      <xdr:spPr bwMode="auto">
        <a:xfrm>
          <a:off x="5829300"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0</xdr:colOff>
      <xdr:row>77</xdr:row>
      <xdr:rowOff>0</xdr:rowOff>
    </xdr:from>
    <xdr:to>
      <xdr:col>22</xdr:col>
      <xdr:colOff>0</xdr:colOff>
      <xdr:row>77</xdr:row>
      <xdr:rowOff>0</xdr:rowOff>
    </xdr:to>
    <xdr:sp macro="" textlink="">
      <xdr:nvSpPr>
        <xdr:cNvPr id="88457" name="Line 5">
          <a:extLst>
            <a:ext uri="{FF2B5EF4-FFF2-40B4-BE49-F238E27FC236}">
              <a16:creationId xmlns:a16="http://schemas.microsoft.com/office/drawing/2014/main" id="{53F844EA-6A96-4001-B50C-309AA4F9970E}"/>
            </a:ext>
          </a:extLst>
        </xdr:cNvPr>
        <xdr:cNvSpPr>
          <a:spLocks noChangeShapeType="1"/>
        </xdr:cNvSpPr>
      </xdr:nvSpPr>
      <xdr:spPr bwMode="auto">
        <a:xfrm>
          <a:off x="8296275" y="19202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190500</xdr:colOff>
      <xdr:row>82</xdr:row>
      <xdr:rowOff>142875</xdr:rowOff>
    </xdr:from>
    <xdr:to>
      <xdr:col>11</xdr:col>
      <xdr:colOff>323850</xdr:colOff>
      <xdr:row>82</xdr:row>
      <xdr:rowOff>142875</xdr:rowOff>
    </xdr:to>
    <xdr:sp macro="" textlink="">
      <xdr:nvSpPr>
        <xdr:cNvPr id="88458" name="Line 23">
          <a:extLst>
            <a:ext uri="{FF2B5EF4-FFF2-40B4-BE49-F238E27FC236}">
              <a16:creationId xmlns:a16="http://schemas.microsoft.com/office/drawing/2014/main" id="{2C6A5738-DA86-4BC3-AC9A-A01ABD126685}"/>
            </a:ext>
          </a:extLst>
        </xdr:cNvPr>
        <xdr:cNvSpPr>
          <a:spLocks noChangeShapeType="1"/>
        </xdr:cNvSpPr>
      </xdr:nvSpPr>
      <xdr:spPr bwMode="auto">
        <a:xfrm>
          <a:off x="4295775" y="210502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88459" name="Line 27">
          <a:extLst>
            <a:ext uri="{FF2B5EF4-FFF2-40B4-BE49-F238E27FC236}">
              <a16:creationId xmlns:a16="http://schemas.microsoft.com/office/drawing/2014/main" id="{6A0C14DE-DCBD-4E7A-A1D7-AB51F830BD44}"/>
            </a:ext>
          </a:extLst>
        </xdr:cNvPr>
        <xdr:cNvSpPr>
          <a:spLocks noChangeShapeType="1"/>
        </xdr:cNvSpPr>
      </xdr:nvSpPr>
      <xdr:spPr bwMode="auto">
        <a:xfrm>
          <a:off x="429577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88460" name="Line 31">
          <a:extLst>
            <a:ext uri="{FF2B5EF4-FFF2-40B4-BE49-F238E27FC236}">
              <a16:creationId xmlns:a16="http://schemas.microsoft.com/office/drawing/2014/main" id="{1E24CE7B-B4AF-48AB-895A-ACD2F38D75F3}"/>
            </a:ext>
          </a:extLst>
        </xdr:cNvPr>
        <xdr:cNvSpPr>
          <a:spLocks noChangeShapeType="1"/>
        </xdr:cNvSpPr>
      </xdr:nvSpPr>
      <xdr:spPr bwMode="auto">
        <a:xfrm>
          <a:off x="429577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88</xdr:row>
      <xdr:rowOff>142875</xdr:rowOff>
    </xdr:from>
    <xdr:to>
      <xdr:col>11</xdr:col>
      <xdr:colOff>323850</xdr:colOff>
      <xdr:row>88</xdr:row>
      <xdr:rowOff>142875</xdr:rowOff>
    </xdr:to>
    <xdr:sp macro="" textlink="">
      <xdr:nvSpPr>
        <xdr:cNvPr id="88461" name="Line 35">
          <a:extLst>
            <a:ext uri="{FF2B5EF4-FFF2-40B4-BE49-F238E27FC236}">
              <a16:creationId xmlns:a16="http://schemas.microsoft.com/office/drawing/2014/main" id="{88753008-9AAE-49D9-A302-0E3A3AFFDE3C}"/>
            </a:ext>
          </a:extLst>
        </xdr:cNvPr>
        <xdr:cNvSpPr>
          <a:spLocks noChangeShapeType="1"/>
        </xdr:cNvSpPr>
      </xdr:nvSpPr>
      <xdr:spPr bwMode="auto">
        <a:xfrm>
          <a:off x="4295775" y="23736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90</xdr:row>
      <xdr:rowOff>142875</xdr:rowOff>
    </xdr:from>
    <xdr:to>
      <xdr:col>11</xdr:col>
      <xdr:colOff>323850</xdr:colOff>
      <xdr:row>90</xdr:row>
      <xdr:rowOff>142875</xdr:rowOff>
    </xdr:to>
    <xdr:sp macro="" textlink="">
      <xdr:nvSpPr>
        <xdr:cNvPr id="88462" name="Line 39">
          <a:extLst>
            <a:ext uri="{FF2B5EF4-FFF2-40B4-BE49-F238E27FC236}">
              <a16:creationId xmlns:a16="http://schemas.microsoft.com/office/drawing/2014/main" id="{AD73D51C-5EEB-4628-8B8D-F958231F5682}"/>
            </a:ext>
          </a:extLst>
        </xdr:cNvPr>
        <xdr:cNvSpPr>
          <a:spLocks noChangeShapeType="1"/>
        </xdr:cNvSpPr>
      </xdr:nvSpPr>
      <xdr:spPr bwMode="auto">
        <a:xfrm>
          <a:off x="4295775" y="246316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88463" name="Line 43">
          <a:extLst>
            <a:ext uri="{FF2B5EF4-FFF2-40B4-BE49-F238E27FC236}">
              <a16:creationId xmlns:a16="http://schemas.microsoft.com/office/drawing/2014/main" id="{0397457D-9FD8-4FBF-B46F-69E7C0E1CA9A}"/>
            </a:ext>
          </a:extLst>
        </xdr:cNvPr>
        <xdr:cNvSpPr>
          <a:spLocks noChangeShapeType="1"/>
        </xdr:cNvSpPr>
      </xdr:nvSpPr>
      <xdr:spPr bwMode="auto">
        <a:xfrm>
          <a:off x="429577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88464" name="Line 47">
          <a:extLst>
            <a:ext uri="{FF2B5EF4-FFF2-40B4-BE49-F238E27FC236}">
              <a16:creationId xmlns:a16="http://schemas.microsoft.com/office/drawing/2014/main" id="{8999E433-9059-4ABD-BD04-855C85C24662}"/>
            </a:ext>
          </a:extLst>
        </xdr:cNvPr>
        <xdr:cNvSpPr>
          <a:spLocks noChangeShapeType="1"/>
        </xdr:cNvSpPr>
      </xdr:nvSpPr>
      <xdr:spPr bwMode="auto">
        <a:xfrm>
          <a:off x="429577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133350</xdr:colOff>
      <xdr:row>81</xdr:row>
      <xdr:rowOff>219075</xdr:rowOff>
    </xdr:from>
    <xdr:to>
      <xdr:col>19</xdr:col>
      <xdr:colOff>276225</xdr:colOff>
      <xdr:row>81</xdr:row>
      <xdr:rowOff>219075</xdr:rowOff>
    </xdr:to>
    <xdr:sp macro="" textlink="">
      <xdr:nvSpPr>
        <xdr:cNvPr id="88465" name="Line 74">
          <a:extLst>
            <a:ext uri="{FF2B5EF4-FFF2-40B4-BE49-F238E27FC236}">
              <a16:creationId xmlns:a16="http://schemas.microsoft.com/office/drawing/2014/main" id="{58249DFB-3587-48D5-9014-7562EB9BF44A}"/>
            </a:ext>
          </a:extLst>
        </xdr:cNvPr>
        <xdr:cNvSpPr>
          <a:spLocks noChangeShapeType="1"/>
        </xdr:cNvSpPr>
      </xdr:nvSpPr>
      <xdr:spPr bwMode="auto">
        <a:xfrm>
          <a:off x="7286625" y="2067877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82</xdr:row>
      <xdr:rowOff>142875</xdr:rowOff>
    </xdr:from>
    <xdr:to>
      <xdr:col>11</xdr:col>
      <xdr:colOff>323850</xdr:colOff>
      <xdr:row>82</xdr:row>
      <xdr:rowOff>142875</xdr:rowOff>
    </xdr:to>
    <xdr:sp macro="" textlink="">
      <xdr:nvSpPr>
        <xdr:cNvPr id="88466" name="Line 83">
          <a:extLst>
            <a:ext uri="{FF2B5EF4-FFF2-40B4-BE49-F238E27FC236}">
              <a16:creationId xmlns:a16="http://schemas.microsoft.com/office/drawing/2014/main" id="{EB150EE8-6E30-4AC9-B06A-6E1107DC286D}"/>
            </a:ext>
          </a:extLst>
        </xdr:cNvPr>
        <xdr:cNvSpPr>
          <a:spLocks noChangeShapeType="1"/>
        </xdr:cNvSpPr>
      </xdr:nvSpPr>
      <xdr:spPr bwMode="auto">
        <a:xfrm>
          <a:off x="4295775" y="210502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82</xdr:row>
      <xdr:rowOff>142875</xdr:rowOff>
    </xdr:from>
    <xdr:to>
      <xdr:col>11</xdr:col>
      <xdr:colOff>323850</xdr:colOff>
      <xdr:row>82</xdr:row>
      <xdr:rowOff>142875</xdr:rowOff>
    </xdr:to>
    <xdr:sp macro="" textlink="">
      <xdr:nvSpPr>
        <xdr:cNvPr id="88467" name="Line 84">
          <a:extLst>
            <a:ext uri="{FF2B5EF4-FFF2-40B4-BE49-F238E27FC236}">
              <a16:creationId xmlns:a16="http://schemas.microsoft.com/office/drawing/2014/main" id="{D3CEB564-DD33-4975-B99C-95704EB06659}"/>
            </a:ext>
          </a:extLst>
        </xdr:cNvPr>
        <xdr:cNvSpPr>
          <a:spLocks noChangeShapeType="1"/>
        </xdr:cNvSpPr>
      </xdr:nvSpPr>
      <xdr:spPr bwMode="auto">
        <a:xfrm>
          <a:off x="4295775" y="210502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88468" name="Line 85">
          <a:extLst>
            <a:ext uri="{FF2B5EF4-FFF2-40B4-BE49-F238E27FC236}">
              <a16:creationId xmlns:a16="http://schemas.microsoft.com/office/drawing/2014/main" id="{63BFAE18-42CE-4F2E-B231-31D9F13C6007}"/>
            </a:ext>
          </a:extLst>
        </xdr:cNvPr>
        <xdr:cNvSpPr>
          <a:spLocks noChangeShapeType="1"/>
        </xdr:cNvSpPr>
      </xdr:nvSpPr>
      <xdr:spPr bwMode="auto">
        <a:xfrm>
          <a:off x="429577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88469" name="Line 86">
          <a:extLst>
            <a:ext uri="{FF2B5EF4-FFF2-40B4-BE49-F238E27FC236}">
              <a16:creationId xmlns:a16="http://schemas.microsoft.com/office/drawing/2014/main" id="{EABE4890-D52C-4399-AA20-236A53C05AEE}"/>
            </a:ext>
          </a:extLst>
        </xdr:cNvPr>
        <xdr:cNvSpPr>
          <a:spLocks noChangeShapeType="1"/>
        </xdr:cNvSpPr>
      </xdr:nvSpPr>
      <xdr:spPr bwMode="auto">
        <a:xfrm>
          <a:off x="429577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88470" name="Line 87">
          <a:extLst>
            <a:ext uri="{FF2B5EF4-FFF2-40B4-BE49-F238E27FC236}">
              <a16:creationId xmlns:a16="http://schemas.microsoft.com/office/drawing/2014/main" id="{46F2626B-7B33-4F7B-951A-4A6ACA7D18C8}"/>
            </a:ext>
          </a:extLst>
        </xdr:cNvPr>
        <xdr:cNvSpPr>
          <a:spLocks noChangeShapeType="1"/>
        </xdr:cNvSpPr>
      </xdr:nvSpPr>
      <xdr:spPr bwMode="auto">
        <a:xfrm>
          <a:off x="429577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88471" name="Line 88">
          <a:extLst>
            <a:ext uri="{FF2B5EF4-FFF2-40B4-BE49-F238E27FC236}">
              <a16:creationId xmlns:a16="http://schemas.microsoft.com/office/drawing/2014/main" id="{930CDAE4-1209-49DD-9947-CF2D1481BFAA}"/>
            </a:ext>
          </a:extLst>
        </xdr:cNvPr>
        <xdr:cNvSpPr>
          <a:spLocks noChangeShapeType="1"/>
        </xdr:cNvSpPr>
      </xdr:nvSpPr>
      <xdr:spPr bwMode="auto">
        <a:xfrm>
          <a:off x="429577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88</xdr:row>
      <xdr:rowOff>142875</xdr:rowOff>
    </xdr:from>
    <xdr:to>
      <xdr:col>11</xdr:col>
      <xdr:colOff>323850</xdr:colOff>
      <xdr:row>88</xdr:row>
      <xdr:rowOff>142875</xdr:rowOff>
    </xdr:to>
    <xdr:sp macro="" textlink="">
      <xdr:nvSpPr>
        <xdr:cNvPr id="88472" name="Line 89">
          <a:extLst>
            <a:ext uri="{FF2B5EF4-FFF2-40B4-BE49-F238E27FC236}">
              <a16:creationId xmlns:a16="http://schemas.microsoft.com/office/drawing/2014/main" id="{5125A780-144C-49F9-8DD1-FBB155B7C524}"/>
            </a:ext>
          </a:extLst>
        </xdr:cNvPr>
        <xdr:cNvSpPr>
          <a:spLocks noChangeShapeType="1"/>
        </xdr:cNvSpPr>
      </xdr:nvSpPr>
      <xdr:spPr bwMode="auto">
        <a:xfrm>
          <a:off x="4295775" y="23736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88</xdr:row>
      <xdr:rowOff>142875</xdr:rowOff>
    </xdr:from>
    <xdr:to>
      <xdr:col>11</xdr:col>
      <xdr:colOff>323850</xdr:colOff>
      <xdr:row>88</xdr:row>
      <xdr:rowOff>142875</xdr:rowOff>
    </xdr:to>
    <xdr:sp macro="" textlink="">
      <xdr:nvSpPr>
        <xdr:cNvPr id="88473" name="Line 90">
          <a:extLst>
            <a:ext uri="{FF2B5EF4-FFF2-40B4-BE49-F238E27FC236}">
              <a16:creationId xmlns:a16="http://schemas.microsoft.com/office/drawing/2014/main" id="{4EC55CC9-5700-4416-BA14-580752D0393E}"/>
            </a:ext>
          </a:extLst>
        </xdr:cNvPr>
        <xdr:cNvSpPr>
          <a:spLocks noChangeShapeType="1"/>
        </xdr:cNvSpPr>
      </xdr:nvSpPr>
      <xdr:spPr bwMode="auto">
        <a:xfrm>
          <a:off x="4295775" y="237363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90</xdr:row>
      <xdr:rowOff>142875</xdr:rowOff>
    </xdr:from>
    <xdr:to>
      <xdr:col>11</xdr:col>
      <xdr:colOff>323850</xdr:colOff>
      <xdr:row>90</xdr:row>
      <xdr:rowOff>142875</xdr:rowOff>
    </xdr:to>
    <xdr:sp macro="" textlink="">
      <xdr:nvSpPr>
        <xdr:cNvPr id="88474" name="Line 91">
          <a:extLst>
            <a:ext uri="{FF2B5EF4-FFF2-40B4-BE49-F238E27FC236}">
              <a16:creationId xmlns:a16="http://schemas.microsoft.com/office/drawing/2014/main" id="{E2D8A7D8-B6FC-458C-B5B2-841494DFD9F2}"/>
            </a:ext>
          </a:extLst>
        </xdr:cNvPr>
        <xdr:cNvSpPr>
          <a:spLocks noChangeShapeType="1"/>
        </xdr:cNvSpPr>
      </xdr:nvSpPr>
      <xdr:spPr bwMode="auto">
        <a:xfrm>
          <a:off x="4295775" y="246316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90</xdr:row>
      <xdr:rowOff>142875</xdr:rowOff>
    </xdr:from>
    <xdr:to>
      <xdr:col>11</xdr:col>
      <xdr:colOff>323850</xdr:colOff>
      <xdr:row>90</xdr:row>
      <xdr:rowOff>142875</xdr:rowOff>
    </xdr:to>
    <xdr:sp macro="" textlink="">
      <xdr:nvSpPr>
        <xdr:cNvPr id="88475" name="Line 92">
          <a:extLst>
            <a:ext uri="{FF2B5EF4-FFF2-40B4-BE49-F238E27FC236}">
              <a16:creationId xmlns:a16="http://schemas.microsoft.com/office/drawing/2014/main" id="{A5C39715-0D72-47B3-BA08-8F92C040AE99}"/>
            </a:ext>
          </a:extLst>
        </xdr:cNvPr>
        <xdr:cNvSpPr>
          <a:spLocks noChangeShapeType="1"/>
        </xdr:cNvSpPr>
      </xdr:nvSpPr>
      <xdr:spPr bwMode="auto">
        <a:xfrm>
          <a:off x="4295775" y="246316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88476" name="Line 93">
          <a:extLst>
            <a:ext uri="{FF2B5EF4-FFF2-40B4-BE49-F238E27FC236}">
              <a16:creationId xmlns:a16="http://schemas.microsoft.com/office/drawing/2014/main" id="{F4ED97DE-2201-4E5B-BD24-54AA7439D5E7}"/>
            </a:ext>
          </a:extLst>
        </xdr:cNvPr>
        <xdr:cNvSpPr>
          <a:spLocks noChangeShapeType="1"/>
        </xdr:cNvSpPr>
      </xdr:nvSpPr>
      <xdr:spPr bwMode="auto">
        <a:xfrm>
          <a:off x="429577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88477" name="Line 94">
          <a:extLst>
            <a:ext uri="{FF2B5EF4-FFF2-40B4-BE49-F238E27FC236}">
              <a16:creationId xmlns:a16="http://schemas.microsoft.com/office/drawing/2014/main" id="{DDDBA28C-2D5F-4B70-9E00-91EA4A6E4ABD}"/>
            </a:ext>
          </a:extLst>
        </xdr:cNvPr>
        <xdr:cNvSpPr>
          <a:spLocks noChangeShapeType="1"/>
        </xdr:cNvSpPr>
      </xdr:nvSpPr>
      <xdr:spPr bwMode="auto">
        <a:xfrm>
          <a:off x="429577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88478" name="Line 95">
          <a:extLst>
            <a:ext uri="{FF2B5EF4-FFF2-40B4-BE49-F238E27FC236}">
              <a16:creationId xmlns:a16="http://schemas.microsoft.com/office/drawing/2014/main" id="{2C195D31-901D-4EC9-9DE2-E6C08D5DFFE5}"/>
            </a:ext>
          </a:extLst>
        </xdr:cNvPr>
        <xdr:cNvSpPr>
          <a:spLocks noChangeShapeType="1"/>
        </xdr:cNvSpPr>
      </xdr:nvSpPr>
      <xdr:spPr bwMode="auto">
        <a:xfrm>
          <a:off x="429577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88479" name="Line 96">
          <a:extLst>
            <a:ext uri="{FF2B5EF4-FFF2-40B4-BE49-F238E27FC236}">
              <a16:creationId xmlns:a16="http://schemas.microsoft.com/office/drawing/2014/main" id="{B4335DA5-6BFF-4DC9-A1D2-F1F06773824E}"/>
            </a:ext>
          </a:extLst>
        </xdr:cNvPr>
        <xdr:cNvSpPr>
          <a:spLocks noChangeShapeType="1"/>
        </xdr:cNvSpPr>
      </xdr:nvSpPr>
      <xdr:spPr bwMode="auto">
        <a:xfrm>
          <a:off x="429577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18</xdr:col>
      <xdr:colOff>342900</xdr:colOff>
      <xdr:row>83</xdr:row>
      <xdr:rowOff>247650</xdr:rowOff>
    </xdr:from>
    <xdr:to>
      <xdr:col>19</xdr:col>
      <xdr:colOff>66675</xdr:colOff>
      <xdr:row>83</xdr:row>
      <xdr:rowOff>247650</xdr:rowOff>
    </xdr:to>
    <xdr:sp macro="" textlink="">
      <xdr:nvSpPr>
        <xdr:cNvPr id="88480" name="Line 98">
          <a:extLst>
            <a:ext uri="{FF2B5EF4-FFF2-40B4-BE49-F238E27FC236}">
              <a16:creationId xmlns:a16="http://schemas.microsoft.com/office/drawing/2014/main" id="{B61B939B-1C1A-4742-8F6D-9D71ECCCFFD1}"/>
            </a:ext>
          </a:extLst>
        </xdr:cNvPr>
        <xdr:cNvSpPr>
          <a:spLocks noChangeShapeType="1"/>
        </xdr:cNvSpPr>
      </xdr:nvSpPr>
      <xdr:spPr bwMode="auto">
        <a:xfrm>
          <a:off x="7115175" y="21602700"/>
          <a:ext cx="1047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88481" name="Line 99">
          <a:extLst>
            <a:ext uri="{FF2B5EF4-FFF2-40B4-BE49-F238E27FC236}">
              <a16:creationId xmlns:a16="http://schemas.microsoft.com/office/drawing/2014/main" id="{73B2C38A-65F3-45FA-AE3F-2E09841D6DDA}"/>
            </a:ext>
          </a:extLst>
        </xdr:cNvPr>
        <xdr:cNvSpPr>
          <a:spLocks noChangeShapeType="1"/>
        </xdr:cNvSpPr>
      </xdr:nvSpPr>
      <xdr:spPr bwMode="auto">
        <a:xfrm>
          <a:off x="429577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84</xdr:row>
      <xdr:rowOff>142875</xdr:rowOff>
    </xdr:from>
    <xdr:to>
      <xdr:col>11</xdr:col>
      <xdr:colOff>323850</xdr:colOff>
      <xdr:row>84</xdr:row>
      <xdr:rowOff>142875</xdr:rowOff>
    </xdr:to>
    <xdr:sp macro="" textlink="">
      <xdr:nvSpPr>
        <xdr:cNvPr id="88482" name="Line 100">
          <a:extLst>
            <a:ext uri="{FF2B5EF4-FFF2-40B4-BE49-F238E27FC236}">
              <a16:creationId xmlns:a16="http://schemas.microsoft.com/office/drawing/2014/main" id="{E3ED0904-D9D5-4FE5-9EED-D0F6E621FE22}"/>
            </a:ext>
          </a:extLst>
        </xdr:cNvPr>
        <xdr:cNvSpPr>
          <a:spLocks noChangeShapeType="1"/>
        </xdr:cNvSpPr>
      </xdr:nvSpPr>
      <xdr:spPr bwMode="auto">
        <a:xfrm>
          <a:off x="4295775" y="219456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88483" name="Line 101">
          <a:extLst>
            <a:ext uri="{FF2B5EF4-FFF2-40B4-BE49-F238E27FC236}">
              <a16:creationId xmlns:a16="http://schemas.microsoft.com/office/drawing/2014/main" id="{237BD5E5-F0CB-40BB-8B72-F62677838A19}"/>
            </a:ext>
          </a:extLst>
        </xdr:cNvPr>
        <xdr:cNvSpPr>
          <a:spLocks noChangeShapeType="1"/>
        </xdr:cNvSpPr>
      </xdr:nvSpPr>
      <xdr:spPr bwMode="auto">
        <a:xfrm>
          <a:off x="429577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86</xdr:row>
      <xdr:rowOff>142875</xdr:rowOff>
    </xdr:from>
    <xdr:to>
      <xdr:col>11</xdr:col>
      <xdr:colOff>323850</xdr:colOff>
      <xdr:row>86</xdr:row>
      <xdr:rowOff>142875</xdr:rowOff>
    </xdr:to>
    <xdr:sp macro="" textlink="">
      <xdr:nvSpPr>
        <xdr:cNvPr id="88484" name="Line 102">
          <a:extLst>
            <a:ext uri="{FF2B5EF4-FFF2-40B4-BE49-F238E27FC236}">
              <a16:creationId xmlns:a16="http://schemas.microsoft.com/office/drawing/2014/main" id="{5B07C4AC-DB64-4475-AB63-34BDFBF1CC63}"/>
            </a:ext>
          </a:extLst>
        </xdr:cNvPr>
        <xdr:cNvSpPr>
          <a:spLocks noChangeShapeType="1"/>
        </xdr:cNvSpPr>
      </xdr:nvSpPr>
      <xdr:spPr bwMode="auto">
        <a:xfrm>
          <a:off x="4295775" y="228409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323850</xdr:colOff>
      <xdr:row>89</xdr:row>
      <xdr:rowOff>238125</xdr:rowOff>
    </xdr:from>
    <xdr:to>
      <xdr:col>20</xdr:col>
      <xdr:colOff>38100</xdr:colOff>
      <xdr:row>89</xdr:row>
      <xdr:rowOff>238125</xdr:rowOff>
    </xdr:to>
    <xdr:sp macro="" textlink="">
      <xdr:nvSpPr>
        <xdr:cNvPr id="88485" name="Line 104">
          <a:extLst>
            <a:ext uri="{FF2B5EF4-FFF2-40B4-BE49-F238E27FC236}">
              <a16:creationId xmlns:a16="http://schemas.microsoft.com/office/drawing/2014/main" id="{C1CD0904-9DA6-4AB4-B14B-E0CDFA62E855}"/>
            </a:ext>
          </a:extLst>
        </xdr:cNvPr>
        <xdr:cNvSpPr>
          <a:spLocks noChangeShapeType="1"/>
        </xdr:cNvSpPr>
      </xdr:nvSpPr>
      <xdr:spPr bwMode="auto">
        <a:xfrm>
          <a:off x="7477125" y="24279225"/>
          <a:ext cx="95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88486" name="Line 107">
          <a:extLst>
            <a:ext uri="{FF2B5EF4-FFF2-40B4-BE49-F238E27FC236}">
              <a16:creationId xmlns:a16="http://schemas.microsoft.com/office/drawing/2014/main" id="{24970EEF-6BC8-4E3B-B140-649C6D0FD504}"/>
            </a:ext>
          </a:extLst>
        </xdr:cNvPr>
        <xdr:cNvSpPr>
          <a:spLocks noChangeShapeType="1"/>
        </xdr:cNvSpPr>
      </xdr:nvSpPr>
      <xdr:spPr bwMode="auto">
        <a:xfrm>
          <a:off x="429577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92</xdr:row>
      <xdr:rowOff>142875</xdr:rowOff>
    </xdr:from>
    <xdr:to>
      <xdr:col>11</xdr:col>
      <xdr:colOff>323850</xdr:colOff>
      <xdr:row>92</xdr:row>
      <xdr:rowOff>142875</xdr:rowOff>
    </xdr:to>
    <xdr:sp macro="" textlink="">
      <xdr:nvSpPr>
        <xdr:cNvPr id="88487" name="Line 108">
          <a:extLst>
            <a:ext uri="{FF2B5EF4-FFF2-40B4-BE49-F238E27FC236}">
              <a16:creationId xmlns:a16="http://schemas.microsoft.com/office/drawing/2014/main" id="{E22E2186-1629-4BC4-B3D4-9ADDE4893571}"/>
            </a:ext>
          </a:extLst>
        </xdr:cNvPr>
        <xdr:cNvSpPr>
          <a:spLocks noChangeShapeType="1"/>
        </xdr:cNvSpPr>
      </xdr:nvSpPr>
      <xdr:spPr bwMode="auto">
        <a:xfrm>
          <a:off x="4295775" y="2552700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88488" name="Line 109">
          <a:extLst>
            <a:ext uri="{FF2B5EF4-FFF2-40B4-BE49-F238E27FC236}">
              <a16:creationId xmlns:a16="http://schemas.microsoft.com/office/drawing/2014/main" id="{29FE446A-7601-4F82-9836-62B65E928F9F}"/>
            </a:ext>
          </a:extLst>
        </xdr:cNvPr>
        <xdr:cNvSpPr>
          <a:spLocks noChangeShapeType="1"/>
        </xdr:cNvSpPr>
      </xdr:nvSpPr>
      <xdr:spPr bwMode="auto">
        <a:xfrm>
          <a:off x="429577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190500</xdr:colOff>
      <xdr:row>94</xdr:row>
      <xdr:rowOff>142875</xdr:rowOff>
    </xdr:from>
    <xdr:to>
      <xdr:col>11</xdr:col>
      <xdr:colOff>323850</xdr:colOff>
      <xdr:row>94</xdr:row>
      <xdr:rowOff>142875</xdr:rowOff>
    </xdr:to>
    <xdr:sp macro="" textlink="">
      <xdr:nvSpPr>
        <xdr:cNvPr id="88489" name="Line 110">
          <a:extLst>
            <a:ext uri="{FF2B5EF4-FFF2-40B4-BE49-F238E27FC236}">
              <a16:creationId xmlns:a16="http://schemas.microsoft.com/office/drawing/2014/main" id="{6B0733A0-CD2F-4CD8-A0DF-D2F1CA6B8A66}"/>
            </a:ext>
          </a:extLst>
        </xdr:cNvPr>
        <xdr:cNvSpPr>
          <a:spLocks noChangeShapeType="1"/>
        </xdr:cNvSpPr>
      </xdr:nvSpPr>
      <xdr:spPr bwMode="auto">
        <a:xfrm>
          <a:off x="4295775" y="26422350"/>
          <a:ext cx="1333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34290</xdr:colOff>
      <xdr:row>33</xdr:row>
      <xdr:rowOff>152400</xdr:rowOff>
    </xdr:from>
    <xdr:to>
      <xdr:col>12</xdr:col>
      <xdr:colOff>371421</xdr:colOff>
      <xdr:row>33</xdr:row>
      <xdr:rowOff>161925</xdr:rowOff>
    </xdr:to>
    <xdr:cxnSp macro="">
      <xdr:nvCxnSpPr>
        <xdr:cNvPr id="39" name="直線コネクタ 49">
          <a:extLst>
            <a:ext uri="{FF2B5EF4-FFF2-40B4-BE49-F238E27FC236}">
              <a16:creationId xmlns:a16="http://schemas.microsoft.com/office/drawing/2014/main" id="{7F9F4BFF-89CC-4425-9B74-92771D81D310}"/>
            </a:ext>
          </a:extLst>
        </xdr:cNvPr>
        <xdr:cNvCxnSpPr>
          <a:cxnSpLocks noChangeShapeType="1"/>
        </xdr:cNvCxnSpPr>
      </xdr:nvCxnSpPr>
      <xdr:spPr bwMode="auto">
        <a:xfrm flipV="1">
          <a:off x="20955" y="874014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33</xdr:row>
      <xdr:rowOff>140970</xdr:rowOff>
    </xdr:from>
    <xdr:to>
      <xdr:col>31</xdr:col>
      <xdr:colOff>3203</xdr:colOff>
      <xdr:row>33</xdr:row>
      <xdr:rowOff>145733</xdr:rowOff>
    </xdr:to>
    <xdr:cxnSp macro="">
      <xdr:nvCxnSpPr>
        <xdr:cNvPr id="40" name="直線コネクタ 49">
          <a:extLst>
            <a:ext uri="{FF2B5EF4-FFF2-40B4-BE49-F238E27FC236}">
              <a16:creationId xmlns:a16="http://schemas.microsoft.com/office/drawing/2014/main" id="{73BADDA9-3F77-4BC2-8DBC-6FBAFBAAC98D}"/>
            </a:ext>
          </a:extLst>
        </xdr:cNvPr>
        <xdr:cNvCxnSpPr>
          <a:cxnSpLocks noChangeShapeType="1"/>
        </xdr:cNvCxnSpPr>
      </xdr:nvCxnSpPr>
      <xdr:spPr bwMode="auto">
        <a:xfrm flipV="1">
          <a:off x="6246495" y="8728710"/>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9525</xdr:colOff>
      <xdr:row>97</xdr:row>
      <xdr:rowOff>161925</xdr:rowOff>
    </xdr:from>
    <xdr:to>
      <xdr:col>12</xdr:col>
      <xdr:colOff>287749</xdr:colOff>
      <xdr:row>97</xdr:row>
      <xdr:rowOff>187325</xdr:rowOff>
    </xdr:to>
    <xdr:cxnSp macro="">
      <xdr:nvCxnSpPr>
        <xdr:cNvPr id="41" name="直線コネクタ 40">
          <a:extLst>
            <a:ext uri="{FF2B5EF4-FFF2-40B4-BE49-F238E27FC236}">
              <a16:creationId xmlns:a16="http://schemas.microsoft.com/office/drawing/2014/main" id="{8CDD6DF3-D56B-407D-B8CA-8CC75E06D56C}"/>
            </a:ext>
          </a:extLst>
        </xdr:cNvPr>
        <xdr:cNvCxnSpPr>
          <a:cxnSpLocks noChangeShapeType="1"/>
        </xdr:cNvCxnSpPr>
      </xdr:nvCxnSpPr>
      <xdr:spPr bwMode="auto">
        <a:xfrm>
          <a:off x="9525" y="28538805"/>
          <a:ext cx="4284346" cy="254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257175</xdr:colOff>
      <xdr:row>97</xdr:row>
      <xdr:rowOff>152400</xdr:rowOff>
    </xdr:from>
    <xdr:to>
      <xdr:col>31</xdr:col>
      <xdr:colOff>3127</xdr:colOff>
      <xdr:row>97</xdr:row>
      <xdr:rowOff>165100</xdr:rowOff>
    </xdr:to>
    <xdr:cxnSp macro="">
      <xdr:nvCxnSpPr>
        <xdr:cNvPr id="42" name="直線コネクタ 49">
          <a:extLst>
            <a:ext uri="{FF2B5EF4-FFF2-40B4-BE49-F238E27FC236}">
              <a16:creationId xmlns:a16="http://schemas.microsoft.com/office/drawing/2014/main" id="{26B24BCC-4B41-4A03-AC4C-95229CA3AE51}"/>
            </a:ext>
          </a:extLst>
        </xdr:cNvPr>
        <xdr:cNvCxnSpPr>
          <a:cxnSpLocks noChangeShapeType="1"/>
        </xdr:cNvCxnSpPr>
      </xdr:nvCxnSpPr>
      <xdr:spPr bwMode="auto">
        <a:xfrm flipV="1">
          <a:off x="6332220" y="28529280"/>
          <a:ext cx="4171297" cy="12700"/>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34290</xdr:colOff>
      <xdr:row>72</xdr:row>
      <xdr:rowOff>152400</xdr:rowOff>
    </xdr:from>
    <xdr:to>
      <xdr:col>12</xdr:col>
      <xdr:colOff>371421</xdr:colOff>
      <xdr:row>72</xdr:row>
      <xdr:rowOff>161925</xdr:rowOff>
    </xdr:to>
    <xdr:cxnSp macro="">
      <xdr:nvCxnSpPr>
        <xdr:cNvPr id="44" name="直線コネクタ 49">
          <a:extLst>
            <a:ext uri="{FF2B5EF4-FFF2-40B4-BE49-F238E27FC236}">
              <a16:creationId xmlns:a16="http://schemas.microsoft.com/office/drawing/2014/main" id="{2BC67DDC-1C27-4C00-BE75-1F581F067A05}"/>
            </a:ext>
          </a:extLst>
        </xdr:cNvPr>
        <xdr:cNvCxnSpPr>
          <a:cxnSpLocks noChangeShapeType="1"/>
        </xdr:cNvCxnSpPr>
      </xdr:nvCxnSpPr>
      <xdr:spPr bwMode="auto">
        <a:xfrm flipV="1">
          <a:off x="20955" y="185166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72</xdr:row>
      <xdr:rowOff>142875</xdr:rowOff>
    </xdr:from>
    <xdr:to>
      <xdr:col>31</xdr:col>
      <xdr:colOff>3203</xdr:colOff>
      <xdr:row>72</xdr:row>
      <xdr:rowOff>152400</xdr:rowOff>
    </xdr:to>
    <xdr:cxnSp macro="">
      <xdr:nvCxnSpPr>
        <xdr:cNvPr id="45" name="直線コネクタ 49">
          <a:extLst>
            <a:ext uri="{FF2B5EF4-FFF2-40B4-BE49-F238E27FC236}">
              <a16:creationId xmlns:a16="http://schemas.microsoft.com/office/drawing/2014/main" id="{0EAE78C5-0B70-4541-97D0-D33D84140C8C}"/>
            </a:ext>
          </a:extLst>
        </xdr:cNvPr>
        <xdr:cNvCxnSpPr>
          <a:cxnSpLocks noChangeShapeType="1"/>
        </xdr:cNvCxnSpPr>
      </xdr:nvCxnSpPr>
      <xdr:spPr bwMode="auto">
        <a:xfrm flipV="1">
          <a:off x="6246495" y="1850707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34290</xdr:colOff>
      <xdr:row>134</xdr:row>
      <xdr:rowOff>152400</xdr:rowOff>
    </xdr:from>
    <xdr:to>
      <xdr:col>12</xdr:col>
      <xdr:colOff>371421</xdr:colOff>
      <xdr:row>134</xdr:row>
      <xdr:rowOff>161925</xdr:rowOff>
    </xdr:to>
    <xdr:cxnSp macro="">
      <xdr:nvCxnSpPr>
        <xdr:cNvPr id="46" name="直線コネクタ 49">
          <a:extLst>
            <a:ext uri="{FF2B5EF4-FFF2-40B4-BE49-F238E27FC236}">
              <a16:creationId xmlns:a16="http://schemas.microsoft.com/office/drawing/2014/main" id="{F89CCBB7-D718-488D-B000-459C97279A58}"/>
            </a:ext>
          </a:extLst>
        </xdr:cNvPr>
        <xdr:cNvCxnSpPr>
          <a:cxnSpLocks noChangeShapeType="1"/>
        </xdr:cNvCxnSpPr>
      </xdr:nvCxnSpPr>
      <xdr:spPr bwMode="auto">
        <a:xfrm flipV="1">
          <a:off x="20955" y="3841242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134</xdr:row>
      <xdr:rowOff>142875</xdr:rowOff>
    </xdr:from>
    <xdr:to>
      <xdr:col>31</xdr:col>
      <xdr:colOff>3203</xdr:colOff>
      <xdr:row>134</xdr:row>
      <xdr:rowOff>152400</xdr:rowOff>
    </xdr:to>
    <xdr:cxnSp macro="">
      <xdr:nvCxnSpPr>
        <xdr:cNvPr id="47" name="直線コネクタ 49">
          <a:extLst>
            <a:ext uri="{FF2B5EF4-FFF2-40B4-BE49-F238E27FC236}">
              <a16:creationId xmlns:a16="http://schemas.microsoft.com/office/drawing/2014/main" id="{DAA33227-79A7-4084-B627-8E8B503098D3}"/>
            </a:ext>
          </a:extLst>
        </xdr:cNvPr>
        <xdr:cNvCxnSpPr>
          <a:cxnSpLocks noChangeShapeType="1"/>
        </xdr:cNvCxnSpPr>
      </xdr:nvCxnSpPr>
      <xdr:spPr bwMode="auto">
        <a:xfrm flipV="1">
          <a:off x="6246495" y="38402895"/>
          <a:ext cx="425704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34290</xdr:colOff>
      <xdr:row>180</xdr:row>
      <xdr:rowOff>152400</xdr:rowOff>
    </xdr:from>
    <xdr:to>
      <xdr:col>12</xdr:col>
      <xdr:colOff>371421</xdr:colOff>
      <xdr:row>180</xdr:row>
      <xdr:rowOff>161925</xdr:rowOff>
    </xdr:to>
    <xdr:cxnSp macro="">
      <xdr:nvCxnSpPr>
        <xdr:cNvPr id="48" name="直線コネクタ 49">
          <a:extLst>
            <a:ext uri="{FF2B5EF4-FFF2-40B4-BE49-F238E27FC236}">
              <a16:creationId xmlns:a16="http://schemas.microsoft.com/office/drawing/2014/main" id="{DFF29A8A-8C97-4689-B358-EE7F2AAD1864}"/>
            </a:ext>
          </a:extLst>
        </xdr:cNvPr>
        <xdr:cNvCxnSpPr>
          <a:cxnSpLocks noChangeShapeType="1"/>
        </xdr:cNvCxnSpPr>
      </xdr:nvCxnSpPr>
      <xdr:spPr bwMode="auto">
        <a:xfrm flipV="1">
          <a:off x="20955" y="48348900"/>
          <a:ext cx="4343400"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180</xdr:row>
      <xdr:rowOff>150495</xdr:rowOff>
    </xdr:from>
    <xdr:to>
      <xdr:col>31</xdr:col>
      <xdr:colOff>3203</xdr:colOff>
      <xdr:row>180</xdr:row>
      <xdr:rowOff>155258</xdr:rowOff>
    </xdr:to>
    <xdr:cxnSp macro="">
      <xdr:nvCxnSpPr>
        <xdr:cNvPr id="49" name="直線コネクタ 48">
          <a:extLst>
            <a:ext uri="{FF2B5EF4-FFF2-40B4-BE49-F238E27FC236}">
              <a16:creationId xmlns:a16="http://schemas.microsoft.com/office/drawing/2014/main" id="{6196EEB6-5C0B-4BD3-922A-0307B7319B32}"/>
            </a:ext>
          </a:extLst>
        </xdr:cNvPr>
        <xdr:cNvCxnSpPr>
          <a:cxnSpLocks noChangeShapeType="1"/>
        </xdr:cNvCxnSpPr>
      </xdr:nvCxnSpPr>
      <xdr:spPr bwMode="auto">
        <a:xfrm flipV="1">
          <a:off x="6246495" y="48346995"/>
          <a:ext cx="4257046"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19</xdr:col>
      <xdr:colOff>123825</xdr:colOff>
      <xdr:row>81</xdr:row>
      <xdr:rowOff>219075</xdr:rowOff>
    </xdr:from>
    <xdr:to>
      <xdr:col>19</xdr:col>
      <xdr:colOff>247650</xdr:colOff>
      <xdr:row>81</xdr:row>
      <xdr:rowOff>219075</xdr:rowOff>
    </xdr:to>
    <xdr:sp macro="" textlink="">
      <xdr:nvSpPr>
        <xdr:cNvPr id="88500" name="Line 74">
          <a:extLst>
            <a:ext uri="{FF2B5EF4-FFF2-40B4-BE49-F238E27FC236}">
              <a16:creationId xmlns:a16="http://schemas.microsoft.com/office/drawing/2014/main" id="{F84ADD7B-2BF4-4393-9B24-58496638C50E}"/>
            </a:ext>
          </a:extLst>
        </xdr:cNvPr>
        <xdr:cNvSpPr>
          <a:spLocks noChangeShapeType="1"/>
        </xdr:cNvSpPr>
      </xdr:nvSpPr>
      <xdr:spPr bwMode="auto">
        <a:xfrm>
          <a:off x="7277100" y="2067877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82</xdr:row>
      <xdr:rowOff>142875</xdr:rowOff>
    </xdr:from>
    <xdr:to>
      <xdr:col>11</xdr:col>
      <xdr:colOff>295275</xdr:colOff>
      <xdr:row>82</xdr:row>
      <xdr:rowOff>142875</xdr:rowOff>
    </xdr:to>
    <xdr:sp macro="" textlink="">
      <xdr:nvSpPr>
        <xdr:cNvPr id="88501" name="Line 23">
          <a:extLst>
            <a:ext uri="{FF2B5EF4-FFF2-40B4-BE49-F238E27FC236}">
              <a16:creationId xmlns:a16="http://schemas.microsoft.com/office/drawing/2014/main" id="{E4C574CA-30DE-4B44-A48A-A967055D6796}"/>
            </a:ext>
          </a:extLst>
        </xdr:cNvPr>
        <xdr:cNvSpPr>
          <a:spLocks noChangeShapeType="1"/>
        </xdr:cNvSpPr>
      </xdr:nvSpPr>
      <xdr:spPr bwMode="auto">
        <a:xfrm>
          <a:off x="4276725" y="210502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88502" name="Line 27">
          <a:extLst>
            <a:ext uri="{FF2B5EF4-FFF2-40B4-BE49-F238E27FC236}">
              <a16:creationId xmlns:a16="http://schemas.microsoft.com/office/drawing/2014/main" id="{F2204A75-4F57-4E4D-8307-6F5EF82A5462}"/>
            </a:ext>
          </a:extLst>
        </xdr:cNvPr>
        <xdr:cNvSpPr>
          <a:spLocks noChangeShapeType="1"/>
        </xdr:cNvSpPr>
      </xdr:nvSpPr>
      <xdr:spPr bwMode="auto">
        <a:xfrm>
          <a:off x="427672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88503" name="Line 31">
          <a:extLst>
            <a:ext uri="{FF2B5EF4-FFF2-40B4-BE49-F238E27FC236}">
              <a16:creationId xmlns:a16="http://schemas.microsoft.com/office/drawing/2014/main" id="{CE9099EA-F412-4C5B-956C-C625E6BC36C1}"/>
            </a:ext>
          </a:extLst>
        </xdr:cNvPr>
        <xdr:cNvSpPr>
          <a:spLocks noChangeShapeType="1"/>
        </xdr:cNvSpPr>
      </xdr:nvSpPr>
      <xdr:spPr bwMode="auto">
        <a:xfrm>
          <a:off x="427672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88</xdr:row>
      <xdr:rowOff>142875</xdr:rowOff>
    </xdr:from>
    <xdr:to>
      <xdr:col>11</xdr:col>
      <xdr:colOff>295275</xdr:colOff>
      <xdr:row>88</xdr:row>
      <xdr:rowOff>142875</xdr:rowOff>
    </xdr:to>
    <xdr:sp macro="" textlink="">
      <xdr:nvSpPr>
        <xdr:cNvPr id="88504" name="Line 35">
          <a:extLst>
            <a:ext uri="{FF2B5EF4-FFF2-40B4-BE49-F238E27FC236}">
              <a16:creationId xmlns:a16="http://schemas.microsoft.com/office/drawing/2014/main" id="{3C1C29C8-1E6A-471A-85CF-1AD83514822E}"/>
            </a:ext>
          </a:extLst>
        </xdr:cNvPr>
        <xdr:cNvSpPr>
          <a:spLocks noChangeShapeType="1"/>
        </xdr:cNvSpPr>
      </xdr:nvSpPr>
      <xdr:spPr bwMode="auto">
        <a:xfrm>
          <a:off x="4276725" y="237363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90</xdr:row>
      <xdr:rowOff>142875</xdr:rowOff>
    </xdr:from>
    <xdr:to>
      <xdr:col>11</xdr:col>
      <xdr:colOff>295275</xdr:colOff>
      <xdr:row>90</xdr:row>
      <xdr:rowOff>142875</xdr:rowOff>
    </xdr:to>
    <xdr:sp macro="" textlink="">
      <xdr:nvSpPr>
        <xdr:cNvPr id="88505" name="Line 39">
          <a:extLst>
            <a:ext uri="{FF2B5EF4-FFF2-40B4-BE49-F238E27FC236}">
              <a16:creationId xmlns:a16="http://schemas.microsoft.com/office/drawing/2014/main" id="{864A5B7A-A4ED-456C-A1FC-822A85822FA2}"/>
            </a:ext>
          </a:extLst>
        </xdr:cNvPr>
        <xdr:cNvSpPr>
          <a:spLocks noChangeShapeType="1"/>
        </xdr:cNvSpPr>
      </xdr:nvSpPr>
      <xdr:spPr bwMode="auto">
        <a:xfrm>
          <a:off x="4276725" y="246316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88506" name="Line 43">
          <a:extLst>
            <a:ext uri="{FF2B5EF4-FFF2-40B4-BE49-F238E27FC236}">
              <a16:creationId xmlns:a16="http://schemas.microsoft.com/office/drawing/2014/main" id="{11F66C76-D037-433E-A1B5-E694D1C15C46}"/>
            </a:ext>
          </a:extLst>
        </xdr:cNvPr>
        <xdr:cNvSpPr>
          <a:spLocks noChangeShapeType="1"/>
        </xdr:cNvSpPr>
      </xdr:nvSpPr>
      <xdr:spPr bwMode="auto">
        <a:xfrm>
          <a:off x="427672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88507" name="Line 47">
          <a:extLst>
            <a:ext uri="{FF2B5EF4-FFF2-40B4-BE49-F238E27FC236}">
              <a16:creationId xmlns:a16="http://schemas.microsoft.com/office/drawing/2014/main" id="{4AFE2350-C823-414D-BA5B-2C34F4650EE5}"/>
            </a:ext>
          </a:extLst>
        </xdr:cNvPr>
        <xdr:cNvSpPr>
          <a:spLocks noChangeShapeType="1"/>
        </xdr:cNvSpPr>
      </xdr:nvSpPr>
      <xdr:spPr bwMode="auto">
        <a:xfrm>
          <a:off x="427672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82</xdr:row>
      <xdr:rowOff>142875</xdr:rowOff>
    </xdr:from>
    <xdr:to>
      <xdr:col>11</xdr:col>
      <xdr:colOff>295275</xdr:colOff>
      <xdr:row>82</xdr:row>
      <xdr:rowOff>142875</xdr:rowOff>
    </xdr:to>
    <xdr:sp macro="" textlink="">
      <xdr:nvSpPr>
        <xdr:cNvPr id="88508" name="Line 83">
          <a:extLst>
            <a:ext uri="{FF2B5EF4-FFF2-40B4-BE49-F238E27FC236}">
              <a16:creationId xmlns:a16="http://schemas.microsoft.com/office/drawing/2014/main" id="{635D65AE-0E2F-4DE6-AD4C-12BF797AB067}"/>
            </a:ext>
          </a:extLst>
        </xdr:cNvPr>
        <xdr:cNvSpPr>
          <a:spLocks noChangeShapeType="1"/>
        </xdr:cNvSpPr>
      </xdr:nvSpPr>
      <xdr:spPr bwMode="auto">
        <a:xfrm>
          <a:off x="4276725" y="210502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82</xdr:row>
      <xdr:rowOff>142875</xdr:rowOff>
    </xdr:from>
    <xdr:to>
      <xdr:col>11</xdr:col>
      <xdr:colOff>295275</xdr:colOff>
      <xdr:row>82</xdr:row>
      <xdr:rowOff>142875</xdr:rowOff>
    </xdr:to>
    <xdr:sp macro="" textlink="">
      <xdr:nvSpPr>
        <xdr:cNvPr id="88509" name="Line 84">
          <a:extLst>
            <a:ext uri="{FF2B5EF4-FFF2-40B4-BE49-F238E27FC236}">
              <a16:creationId xmlns:a16="http://schemas.microsoft.com/office/drawing/2014/main" id="{5EAC285F-F2BD-4F15-AFA7-762440F456A6}"/>
            </a:ext>
          </a:extLst>
        </xdr:cNvPr>
        <xdr:cNvSpPr>
          <a:spLocks noChangeShapeType="1"/>
        </xdr:cNvSpPr>
      </xdr:nvSpPr>
      <xdr:spPr bwMode="auto">
        <a:xfrm>
          <a:off x="4276725" y="210502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88510" name="Line 85">
          <a:extLst>
            <a:ext uri="{FF2B5EF4-FFF2-40B4-BE49-F238E27FC236}">
              <a16:creationId xmlns:a16="http://schemas.microsoft.com/office/drawing/2014/main" id="{B2FDC4E4-F995-46C9-8D15-EBF95012AE05}"/>
            </a:ext>
          </a:extLst>
        </xdr:cNvPr>
        <xdr:cNvSpPr>
          <a:spLocks noChangeShapeType="1"/>
        </xdr:cNvSpPr>
      </xdr:nvSpPr>
      <xdr:spPr bwMode="auto">
        <a:xfrm>
          <a:off x="427672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88511" name="Line 86">
          <a:extLst>
            <a:ext uri="{FF2B5EF4-FFF2-40B4-BE49-F238E27FC236}">
              <a16:creationId xmlns:a16="http://schemas.microsoft.com/office/drawing/2014/main" id="{9AED9B40-ACF3-41B3-A499-8047C00BCAA8}"/>
            </a:ext>
          </a:extLst>
        </xdr:cNvPr>
        <xdr:cNvSpPr>
          <a:spLocks noChangeShapeType="1"/>
        </xdr:cNvSpPr>
      </xdr:nvSpPr>
      <xdr:spPr bwMode="auto">
        <a:xfrm>
          <a:off x="427672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88512" name="Line 87">
          <a:extLst>
            <a:ext uri="{FF2B5EF4-FFF2-40B4-BE49-F238E27FC236}">
              <a16:creationId xmlns:a16="http://schemas.microsoft.com/office/drawing/2014/main" id="{127E6D5E-73CF-42CD-A0AF-371BA91E65D7}"/>
            </a:ext>
          </a:extLst>
        </xdr:cNvPr>
        <xdr:cNvSpPr>
          <a:spLocks noChangeShapeType="1"/>
        </xdr:cNvSpPr>
      </xdr:nvSpPr>
      <xdr:spPr bwMode="auto">
        <a:xfrm>
          <a:off x="427672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88513" name="Line 88">
          <a:extLst>
            <a:ext uri="{FF2B5EF4-FFF2-40B4-BE49-F238E27FC236}">
              <a16:creationId xmlns:a16="http://schemas.microsoft.com/office/drawing/2014/main" id="{F43CAB78-8A8E-4712-BD13-AB6352EF8D73}"/>
            </a:ext>
          </a:extLst>
        </xdr:cNvPr>
        <xdr:cNvSpPr>
          <a:spLocks noChangeShapeType="1"/>
        </xdr:cNvSpPr>
      </xdr:nvSpPr>
      <xdr:spPr bwMode="auto">
        <a:xfrm>
          <a:off x="427672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88</xdr:row>
      <xdr:rowOff>142875</xdr:rowOff>
    </xdr:from>
    <xdr:to>
      <xdr:col>11</xdr:col>
      <xdr:colOff>295275</xdr:colOff>
      <xdr:row>88</xdr:row>
      <xdr:rowOff>142875</xdr:rowOff>
    </xdr:to>
    <xdr:sp macro="" textlink="">
      <xdr:nvSpPr>
        <xdr:cNvPr id="88514" name="Line 89">
          <a:extLst>
            <a:ext uri="{FF2B5EF4-FFF2-40B4-BE49-F238E27FC236}">
              <a16:creationId xmlns:a16="http://schemas.microsoft.com/office/drawing/2014/main" id="{EABEDE38-22D0-47FB-BC4D-AE3FFE990744}"/>
            </a:ext>
          </a:extLst>
        </xdr:cNvPr>
        <xdr:cNvSpPr>
          <a:spLocks noChangeShapeType="1"/>
        </xdr:cNvSpPr>
      </xdr:nvSpPr>
      <xdr:spPr bwMode="auto">
        <a:xfrm>
          <a:off x="4276725" y="237363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88</xdr:row>
      <xdr:rowOff>142875</xdr:rowOff>
    </xdr:from>
    <xdr:to>
      <xdr:col>11</xdr:col>
      <xdr:colOff>295275</xdr:colOff>
      <xdr:row>88</xdr:row>
      <xdr:rowOff>142875</xdr:rowOff>
    </xdr:to>
    <xdr:sp macro="" textlink="">
      <xdr:nvSpPr>
        <xdr:cNvPr id="88515" name="Line 90">
          <a:extLst>
            <a:ext uri="{FF2B5EF4-FFF2-40B4-BE49-F238E27FC236}">
              <a16:creationId xmlns:a16="http://schemas.microsoft.com/office/drawing/2014/main" id="{11111AB0-466C-4BA1-B1F7-0D49E050B582}"/>
            </a:ext>
          </a:extLst>
        </xdr:cNvPr>
        <xdr:cNvSpPr>
          <a:spLocks noChangeShapeType="1"/>
        </xdr:cNvSpPr>
      </xdr:nvSpPr>
      <xdr:spPr bwMode="auto">
        <a:xfrm>
          <a:off x="4276725" y="237363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90</xdr:row>
      <xdr:rowOff>142875</xdr:rowOff>
    </xdr:from>
    <xdr:to>
      <xdr:col>11</xdr:col>
      <xdr:colOff>295275</xdr:colOff>
      <xdr:row>90</xdr:row>
      <xdr:rowOff>142875</xdr:rowOff>
    </xdr:to>
    <xdr:sp macro="" textlink="">
      <xdr:nvSpPr>
        <xdr:cNvPr id="88516" name="Line 91">
          <a:extLst>
            <a:ext uri="{FF2B5EF4-FFF2-40B4-BE49-F238E27FC236}">
              <a16:creationId xmlns:a16="http://schemas.microsoft.com/office/drawing/2014/main" id="{9F4F52BA-5941-47A3-81E1-32CF779C2AE0}"/>
            </a:ext>
          </a:extLst>
        </xdr:cNvPr>
        <xdr:cNvSpPr>
          <a:spLocks noChangeShapeType="1"/>
        </xdr:cNvSpPr>
      </xdr:nvSpPr>
      <xdr:spPr bwMode="auto">
        <a:xfrm>
          <a:off x="4276725" y="246316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90</xdr:row>
      <xdr:rowOff>142875</xdr:rowOff>
    </xdr:from>
    <xdr:to>
      <xdr:col>11</xdr:col>
      <xdr:colOff>295275</xdr:colOff>
      <xdr:row>90</xdr:row>
      <xdr:rowOff>142875</xdr:rowOff>
    </xdr:to>
    <xdr:sp macro="" textlink="">
      <xdr:nvSpPr>
        <xdr:cNvPr id="88517" name="Line 92">
          <a:extLst>
            <a:ext uri="{FF2B5EF4-FFF2-40B4-BE49-F238E27FC236}">
              <a16:creationId xmlns:a16="http://schemas.microsoft.com/office/drawing/2014/main" id="{93150852-E25F-4576-BA63-295F45A80114}"/>
            </a:ext>
          </a:extLst>
        </xdr:cNvPr>
        <xdr:cNvSpPr>
          <a:spLocks noChangeShapeType="1"/>
        </xdr:cNvSpPr>
      </xdr:nvSpPr>
      <xdr:spPr bwMode="auto">
        <a:xfrm>
          <a:off x="4276725" y="246316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88518" name="Line 93">
          <a:extLst>
            <a:ext uri="{FF2B5EF4-FFF2-40B4-BE49-F238E27FC236}">
              <a16:creationId xmlns:a16="http://schemas.microsoft.com/office/drawing/2014/main" id="{D5831748-5859-4CBA-8961-A8E1B4B4AB93}"/>
            </a:ext>
          </a:extLst>
        </xdr:cNvPr>
        <xdr:cNvSpPr>
          <a:spLocks noChangeShapeType="1"/>
        </xdr:cNvSpPr>
      </xdr:nvSpPr>
      <xdr:spPr bwMode="auto">
        <a:xfrm>
          <a:off x="427672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88519" name="Line 94">
          <a:extLst>
            <a:ext uri="{FF2B5EF4-FFF2-40B4-BE49-F238E27FC236}">
              <a16:creationId xmlns:a16="http://schemas.microsoft.com/office/drawing/2014/main" id="{42739345-A5F0-491C-9573-021A277CD3A1}"/>
            </a:ext>
          </a:extLst>
        </xdr:cNvPr>
        <xdr:cNvSpPr>
          <a:spLocks noChangeShapeType="1"/>
        </xdr:cNvSpPr>
      </xdr:nvSpPr>
      <xdr:spPr bwMode="auto">
        <a:xfrm>
          <a:off x="427672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88520" name="Line 95">
          <a:extLst>
            <a:ext uri="{FF2B5EF4-FFF2-40B4-BE49-F238E27FC236}">
              <a16:creationId xmlns:a16="http://schemas.microsoft.com/office/drawing/2014/main" id="{10A3010B-4B6D-42C3-8325-16378E3D6588}"/>
            </a:ext>
          </a:extLst>
        </xdr:cNvPr>
        <xdr:cNvSpPr>
          <a:spLocks noChangeShapeType="1"/>
        </xdr:cNvSpPr>
      </xdr:nvSpPr>
      <xdr:spPr bwMode="auto">
        <a:xfrm>
          <a:off x="427672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88521" name="Line 96">
          <a:extLst>
            <a:ext uri="{FF2B5EF4-FFF2-40B4-BE49-F238E27FC236}">
              <a16:creationId xmlns:a16="http://schemas.microsoft.com/office/drawing/2014/main" id="{16CFA1E0-FB1C-454D-8229-AF787CDDF39E}"/>
            </a:ext>
          </a:extLst>
        </xdr:cNvPr>
        <xdr:cNvSpPr>
          <a:spLocks noChangeShapeType="1"/>
        </xdr:cNvSpPr>
      </xdr:nvSpPr>
      <xdr:spPr bwMode="auto">
        <a:xfrm>
          <a:off x="427672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18</xdr:col>
      <xdr:colOff>314325</xdr:colOff>
      <xdr:row>83</xdr:row>
      <xdr:rowOff>247650</xdr:rowOff>
    </xdr:from>
    <xdr:to>
      <xdr:col>19</xdr:col>
      <xdr:colOff>57150</xdr:colOff>
      <xdr:row>83</xdr:row>
      <xdr:rowOff>247650</xdr:rowOff>
    </xdr:to>
    <xdr:sp macro="" textlink="">
      <xdr:nvSpPr>
        <xdr:cNvPr id="88522" name="Line 98">
          <a:extLst>
            <a:ext uri="{FF2B5EF4-FFF2-40B4-BE49-F238E27FC236}">
              <a16:creationId xmlns:a16="http://schemas.microsoft.com/office/drawing/2014/main" id="{F6768EC4-E524-41A4-9B53-B6D99687394A}"/>
            </a:ext>
          </a:extLst>
        </xdr:cNvPr>
        <xdr:cNvSpPr>
          <a:spLocks noChangeShapeType="1"/>
        </xdr:cNvSpPr>
      </xdr:nvSpPr>
      <xdr:spPr bwMode="auto">
        <a:xfrm>
          <a:off x="7086600" y="216027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88523" name="Line 99">
          <a:extLst>
            <a:ext uri="{FF2B5EF4-FFF2-40B4-BE49-F238E27FC236}">
              <a16:creationId xmlns:a16="http://schemas.microsoft.com/office/drawing/2014/main" id="{D9D92B3A-692A-4CDB-95AC-DA5ADE31050B}"/>
            </a:ext>
          </a:extLst>
        </xdr:cNvPr>
        <xdr:cNvSpPr>
          <a:spLocks noChangeShapeType="1"/>
        </xdr:cNvSpPr>
      </xdr:nvSpPr>
      <xdr:spPr bwMode="auto">
        <a:xfrm>
          <a:off x="427672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84</xdr:row>
      <xdr:rowOff>142875</xdr:rowOff>
    </xdr:from>
    <xdr:to>
      <xdr:col>11</xdr:col>
      <xdr:colOff>295275</xdr:colOff>
      <xdr:row>84</xdr:row>
      <xdr:rowOff>142875</xdr:rowOff>
    </xdr:to>
    <xdr:sp macro="" textlink="">
      <xdr:nvSpPr>
        <xdr:cNvPr id="88524" name="Line 100">
          <a:extLst>
            <a:ext uri="{FF2B5EF4-FFF2-40B4-BE49-F238E27FC236}">
              <a16:creationId xmlns:a16="http://schemas.microsoft.com/office/drawing/2014/main" id="{D64F8F2A-B908-4304-95BC-1BDFF0594F22}"/>
            </a:ext>
          </a:extLst>
        </xdr:cNvPr>
        <xdr:cNvSpPr>
          <a:spLocks noChangeShapeType="1"/>
        </xdr:cNvSpPr>
      </xdr:nvSpPr>
      <xdr:spPr bwMode="auto">
        <a:xfrm>
          <a:off x="4276725" y="219456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88525" name="Line 101">
          <a:extLst>
            <a:ext uri="{FF2B5EF4-FFF2-40B4-BE49-F238E27FC236}">
              <a16:creationId xmlns:a16="http://schemas.microsoft.com/office/drawing/2014/main" id="{0F9EFD1E-962D-4687-ABA8-BF9CD871AA9E}"/>
            </a:ext>
          </a:extLst>
        </xdr:cNvPr>
        <xdr:cNvSpPr>
          <a:spLocks noChangeShapeType="1"/>
        </xdr:cNvSpPr>
      </xdr:nvSpPr>
      <xdr:spPr bwMode="auto">
        <a:xfrm>
          <a:off x="427672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86</xdr:row>
      <xdr:rowOff>142875</xdr:rowOff>
    </xdr:from>
    <xdr:to>
      <xdr:col>11</xdr:col>
      <xdr:colOff>295275</xdr:colOff>
      <xdr:row>86</xdr:row>
      <xdr:rowOff>142875</xdr:rowOff>
    </xdr:to>
    <xdr:sp macro="" textlink="">
      <xdr:nvSpPr>
        <xdr:cNvPr id="88526" name="Line 102">
          <a:extLst>
            <a:ext uri="{FF2B5EF4-FFF2-40B4-BE49-F238E27FC236}">
              <a16:creationId xmlns:a16="http://schemas.microsoft.com/office/drawing/2014/main" id="{2CA8C2AE-75E8-41EC-9AE9-119B890F2EE0}"/>
            </a:ext>
          </a:extLst>
        </xdr:cNvPr>
        <xdr:cNvSpPr>
          <a:spLocks noChangeShapeType="1"/>
        </xdr:cNvSpPr>
      </xdr:nvSpPr>
      <xdr:spPr bwMode="auto">
        <a:xfrm>
          <a:off x="4276725" y="228409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19</xdr:col>
      <xdr:colOff>285750</xdr:colOff>
      <xdr:row>89</xdr:row>
      <xdr:rowOff>238125</xdr:rowOff>
    </xdr:from>
    <xdr:to>
      <xdr:col>20</xdr:col>
      <xdr:colOff>28575</xdr:colOff>
      <xdr:row>89</xdr:row>
      <xdr:rowOff>238125</xdr:rowOff>
    </xdr:to>
    <xdr:sp macro="" textlink="">
      <xdr:nvSpPr>
        <xdr:cNvPr id="88527" name="Line 104">
          <a:extLst>
            <a:ext uri="{FF2B5EF4-FFF2-40B4-BE49-F238E27FC236}">
              <a16:creationId xmlns:a16="http://schemas.microsoft.com/office/drawing/2014/main" id="{132B2A52-62E6-446D-80F0-F9B21595B471}"/>
            </a:ext>
          </a:extLst>
        </xdr:cNvPr>
        <xdr:cNvSpPr>
          <a:spLocks noChangeShapeType="1"/>
        </xdr:cNvSpPr>
      </xdr:nvSpPr>
      <xdr:spPr bwMode="auto">
        <a:xfrm>
          <a:off x="7439025" y="24279225"/>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88528" name="Line 107">
          <a:extLst>
            <a:ext uri="{FF2B5EF4-FFF2-40B4-BE49-F238E27FC236}">
              <a16:creationId xmlns:a16="http://schemas.microsoft.com/office/drawing/2014/main" id="{483B12B4-4B20-4E31-9967-2878823273F9}"/>
            </a:ext>
          </a:extLst>
        </xdr:cNvPr>
        <xdr:cNvSpPr>
          <a:spLocks noChangeShapeType="1"/>
        </xdr:cNvSpPr>
      </xdr:nvSpPr>
      <xdr:spPr bwMode="auto">
        <a:xfrm>
          <a:off x="427672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92</xdr:row>
      <xdr:rowOff>142875</xdr:rowOff>
    </xdr:from>
    <xdr:to>
      <xdr:col>11</xdr:col>
      <xdr:colOff>295275</xdr:colOff>
      <xdr:row>92</xdr:row>
      <xdr:rowOff>142875</xdr:rowOff>
    </xdr:to>
    <xdr:sp macro="" textlink="">
      <xdr:nvSpPr>
        <xdr:cNvPr id="88529" name="Line 108">
          <a:extLst>
            <a:ext uri="{FF2B5EF4-FFF2-40B4-BE49-F238E27FC236}">
              <a16:creationId xmlns:a16="http://schemas.microsoft.com/office/drawing/2014/main" id="{85C41A74-048C-44EA-978D-7064B00589E4}"/>
            </a:ext>
          </a:extLst>
        </xdr:cNvPr>
        <xdr:cNvSpPr>
          <a:spLocks noChangeShapeType="1"/>
        </xdr:cNvSpPr>
      </xdr:nvSpPr>
      <xdr:spPr bwMode="auto">
        <a:xfrm>
          <a:off x="4276725" y="2552700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88530" name="Line 109">
          <a:extLst>
            <a:ext uri="{FF2B5EF4-FFF2-40B4-BE49-F238E27FC236}">
              <a16:creationId xmlns:a16="http://schemas.microsoft.com/office/drawing/2014/main" id="{EB302B88-CC46-4E59-A0B7-F8F61220A8DE}"/>
            </a:ext>
          </a:extLst>
        </xdr:cNvPr>
        <xdr:cNvSpPr>
          <a:spLocks noChangeShapeType="1"/>
        </xdr:cNvSpPr>
      </xdr:nvSpPr>
      <xdr:spPr bwMode="auto">
        <a:xfrm>
          <a:off x="427672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11</xdr:col>
      <xdr:colOff>171450</xdr:colOff>
      <xdr:row>94</xdr:row>
      <xdr:rowOff>142875</xdr:rowOff>
    </xdr:from>
    <xdr:to>
      <xdr:col>11</xdr:col>
      <xdr:colOff>295275</xdr:colOff>
      <xdr:row>94</xdr:row>
      <xdr:rowOff>142875</xdr:rowOff>
    </xdr:to>
    <xdr:sp macro="" textlink="">
      <xdr:nvSpPr>
        <xdr:cNvPr id="88531" name="Line 110">
          <a:extLst>
            <a:ext uri="{FF2B5EF4-FFF2-40B4-BE49-F238E27FC236}">
              <a16:creationId xmlns:a16="http://schemas.microsoft.com/office/drawing/2014/main" id="{3EA9BAC4-AB89-40F9-8FD9-74DCECE525E9}"/>
            </a:ext>
          </a:extLst>
        </xdr:cNvPr>
        <xdr:cNvSpPr>
          <a:spLocks noChangeShapeType="1"/>
        </xdr:cNvSpPr>
      </xdr:nvSpPr>
      <xdr:spPr bwMode="auto">
        <a:xfrm>
          <a:off x="4276725" y="264223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0</xdr:col>
      <xdr:colOff>34290</xdr:colOff>
      <xdr:row>227</xdr:row>
      <xdr:rowOff>152400</xdr:rowOff>
    </xdr:from>
    <xdr:to>
      <xdr:col>12</xdr:col>
      <xdr:colOff>371421</xdr:colOff>
      <xdr:row>227</xdr:row>
      <xdr:rowOff>161925</xdr:rowOff>
    </xdr:to>
    <xdr:cxnSp macro="">
      <xdr:nvCxnSpPr>
        <xdr:cNvPr id="84" name="直線コネクタ 49">
          <a:extLst>
            <a:ext uri="{FF2B5EF4-FFF2-40B4-BE49-F238E27FC236}">
              <a16:creationId xmlns:a16="http://schemas.microsoft.com/office/drawing/2014/main" id="{3E61C136-A70A-4D2B-AED5-F36F0A98B282}"/>
            </a:ext>
          </a:extLst>
        </xdr:cNvPr>
        <xdr:cNvCxnSpPr>
          <a:cxnSpLocks noChangeShapeType="1"/>
        </xdr:cNvCxnSpPr>
      </xdr:nvCxnSpPr>
      <xdr:spPr bwMode="auto">
        <a:xfrm flipV="1">
          <a:off x="34290" y="474821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227</xdr:row>
      <xdr:rowOff>150495</xdr:rowOff>
    </xdr:from>
    <xdr:to>
      <xdr:col>31</xdr:col>
      <xdr:colOff>3203</xdr:colOff>
      <xdr:row>227</xdr:row>
      <xdr:rowOff>155258</xdr:rowOff>
    </xdr:to>
    <xdr:cxnSp macro="">
      <xdr:nvCxnSpPr>
        <xdr:cNvPr id="85" name="直線コネクタ 84">
          <a:extLst>
            <a:ext uri="{FF2B5EF4-FFF2-40B4-BE49-F238E27FC236}">
              <a16:creationId xmlns:a16="http://schemas.microsoft.com/office/drawing/2014/main" id="{717DBB6E-4E82-450C-AB21-B57BEDE99E50}"/>
            </a:ext>
          </a:extLst>
        </xdr:cNvPr>
        <xdr:cNvCxnSpPr>
          <a:cxnSpLocks noChangeShapeType="1"/>
        </xdr:cNvCxnSpPr>
      </xdr:nvCxnSpPr>
      <xdr:spPr bwMode="auto">
        <a:xfrm flipV="1">
          <a:off x="6941820" y="474802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34290</xdr:colOff>
      <xdr:row>272</xdr:row>
      <xdr:rowOff>152400</xdr:rowOff>
    </xdr:from>
    <xdr:to>
      <xdr:col>12</xdr:col>
      <xdr:colOff>371421</xdr:colOff>
      <xdr:row>272</xdr:row>
      <xdr:rowOff>161925</xdr:rowOff>
    </xdr:to>
    <xdr:cxnSp macro="">
      <xdr:nvCxnSpPr>
        <xdr:cNvPr id="83" name="直線コネクタ 49">
          <a:extLst>
            <a:ext uri="{FF2B5EF4-FFF2-40B4-BE49-F238E27FC236}">
              <a16:creationId xmlns:a16="http://schemas.microsoft.com/office/drawing/2014/main" id="{8F9B2CAD-FCDA-48E7-B661-1C04C3AACA78}"/>
            </a:ext>
          </a:extLst>
        </xdr:cNvPr>
        <xdr:cNvCxnSpPr>
          <a:cxnSpLocks noChangeShapeType="1"/>
        </xdr:cNvCxnSpPr>
      </xdr:nvCxnSpPr>
      <xdr:spPr bwMode="auto">
        <a:xfrm flipV="1">
          <a:off x="34290" y="563975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272</xdr:row>
      <xdr:rowOff>150495</xdr:rowOff>
    </xdr:from>
    <xdr:to>
      <xdr:col>31</xdr:col>
      <xdr:colOff>3203</xdr:colOff>
      <xdr:row>272</xdr:row>
      <xdr:rowOff>155258</xdr:rowOff>
    </xdr:to>
    <xdr:cxnSp macro="">
      <xdr:nvCxnSpPr>
        <xdr:cNvPr id="86" name="直線コネクタ 85">
          <a:extLst>
            <a:ext uri="{FF2B5EF4-FFF2-40B4-BE49-F238E27FC236}">
              <a16:creationId xmlns:a16="http://schemas.microsoft.com/office/drawing/2014/main" id="{B080CBAC-3F40-4374-8EBF-A8AE58CF3CE2}"/>
            </a:ext>
          </a:extLst>
        </xdr:cNvPr>
        <xdr:cNvCxnSpPr>
          <a:cxnSpLocks noChangeShapeType="1"/>
        </xdr:cNvCxnSpPr>
      </xdr:nvCxnSpPr>
      <xdr:spPr bwMode="auto">
        <a:xfrm flipV="1">
          <a:off x="6941820" y="563956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xdr:colOff>
      <xdr:row>45</xdr:row>
      <xdr:rowOff>152400</xdr:rowOff>
    </xdr:from>
    <xdr:to>
      <xdr:col>12</xdr:col>
      <xdr:colOff>371421</xdr:colOff>
      <xdr:row>45</xdr:row>
      <xdr:rowOff>161925</xdr:rowOff>
    </xdr:to>
    <xdr:cxnSp macro="">
      <xdr:nvCxnSpPr>
        <xdr:cNvPr id="2" name="直線コネクタ 49">
          <a:extLst>
            <a:ext uri="{FF2B5EF4-FFF2-40B4-BE49-F238E27FC236}">
              <a16:creationId xmlns:a16="http://schemas.microsoft.com/office/drawing/2014/main" id="{C26B98F1-FFDC-4FE0-A88E-8BFDE909893A}"/>
            </a:ext>
          </a:extLst>
        </xdr:cNvPr>
        <xdr:cNvCxnSpPr>
          <a:cxnSpLocks noChangeShapeType="1"/>
        </xdr:cNvCxnSpPr>
      </xdr:nvCxnSpPr>
      <xdr:spPr bwMode="auto">
        <a:xfrm flipV="1">
          <a:off x="34290" y="7934325"/>
          <a:ext cx="4823406" cy="9525"/>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twoCellAnchor>
    <xdr:from>
      <xdr:col>18</xdr:col>
      <xdr:colOff>169545</xdr:colOff>
      <xdr:row>45</xdr:row>
      <xdr:rowOff>150495</xdr:rowOff>
    </xdr:from>
    <xdr:to>
      <xdr:col>31</xdr:col>
      <xdr:colOff>3203</xdr:colOff>
      <xdr:row>45</xdr:row>
      <xdr:rowOff>155258</xdr:rowOff>
    </xdr:to>
    <xdr:cxnSp macro="">
      <xdr:nvCxnSpPr>
        <xdr:cNvPr id="3" name="直線コネクタ 2">
          <a:extLst>
            <a:ext uri="{FF2B5EF4-FFF2-40B4-BE49-F238E27FC236}">
              <a16:creationId xmlns:a16="http://schemas.microsoft.com/office/drawing/2014/main" id="{798E8FE8-FC44-4F12-BF3D-72D3C449AC1D}"/>
            </a:ext>
          </a:extLst>
        </xdr:cNvPr>
        <xdr:cNvCxnSpPr>
          <a:cxnSpLocks noChangeShapeType="1"/>
        </xdr:cNvCxnSpPr>
      </xdr:nvCxnSpPr>
      <xdr:spPr bwMode="auto">
        <a:xfrm flipV="1">
          <a:off x="6941820" y="7932420"/>
          <a:ext cx="4729508" cy="4763"/>
        </a:xfrm>
        <a:prstGeom prst="line">
          <a:avLst/>
        </a:prstGeom>
        <a:ln w="69850" cmpd="dbl">
          <a:solidFill>
            <a:sysClr val="windowText" lastClr="000000"/>
          </a:solidFill>
          <a:headEnd/>
          <a:tailEnd/>
        </a:ln>
      </xdr:spPr>
      <xdr:style>
        <a:lnRef idx="3">
          <a:schemeClr val="accent2"/>
        </a:lnRef>
        <a:fillRef idx="0">
          <a:schemeClr val="accent2"/>
        </a:fillRef>
        <a:effectRef idx="2">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276"/>
  <sheetViews>
    <sheetView showGridLines="0" tabSelected="1" view="pageBreakPreview" zoomScale="120" zoomScaleNormal="100" zoomScaleSheetLayoutView="120" workbookViewId="0">
      <selection activeCell="F21" sqref="F21"/>
    </sheetView>
  </sheetViews>
  <sheetFormatPr defaultColWidth="4.625" defaultRowHeight="13.5" x14ac:dyDescent="0.15"/>
  <cols>
    <col min="1" max="1" width="5" style="1" customWidth="1"/>
    <col min="2" max="2" width="2.375" style="1" customWidth="1"/>
    <col min="3" max="4" width="5" style="1" customWidth="1"/>
    <col min="5" max="5" width="6.5" style="1" customWidth="1"/>
    <col min="6" max="29" width="5" style="1" customWidth="1"/>
    <col min="30" max="16384" width="4.625" style="1"/>
  </cols>
  <sheetData>
    <row r="1" spans="1:31" ht="23.25" customHeight="1" x14ac:dyDescent="0.15">
      <c r="A1" s="446" t="s">
        <v>360</v>
      </c>
      <c r="B1" s="446"/>
      <c r="C1" s="446"/>
      <c r="D1" s="446"/>
      <c r="E1" s="446"/>
      <c r="F1" s="446"/>
      <c r="G1" s="446"/>
      <c r="H1" s="446"/>
      <c r="AA1" s="447" t="s">
        <v>115</v>
      </c>
      <c r="AB1" s="447"/>
      <c r="AC1" s="447"/>
      <c r="AD1" s="447"/>
    </row>
    <row r="2" spans="1:31" s="3" customFormat="1" ht="18.75" customHeight="1" x14ac:dyDescent="0.15">
      <c r="A2" s="2"/>
      <c r="B2" s="720" t="s">
        <v>0</v>
      </c>
      <c r="C2" s="721"/>
      <c r="D2" s="721"/>
      <c r="E2" s="721"/>
      <c r="F2" s="721"/>
      <c r="G2" s="721"/>
      <c r="H2" s="721"/>
      <c r="I2" s="721"/>
      <c r="J2" s="721"/>
      <c r="K2" s="721"/>
      <c r="L2" s="721"/>
      <c r="M2" s="721"/>
      <c r="N2" s="721"/>
      <c r="O2" s="721"/>
      <c r="P2" s="721"/>
      <c r="Q2" s="721"/>
      <c r="R2" s="721"/>
      <c r="S2" s="721"/>
      <c r="T2" s="721"/>
      <c r="U2" s="721"/>
      <c r="V2" s="721"/>
      <c r="W2" s="721"/>
      <c r="X2" s="721"/>
      <c r="Y2" s="721"/>
      <c r="Z2" s="721"/>
      <c r="AA2" s="721"/>
      <c r="AB2" s="721"/>
      <c r="AC2" s="721"/>
      <c r="AD2" s="721"/>
    </row>
    <row r="3" spans="1:31" ht="39" customHeight="1" x14ac:dyDescent="0.15">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row>
    <row r="4" spans="1:31" ht="6" customHeight="1" x14ac:dyDescent="0.15">
      <c r="A4" s="104"/>
      <c r="B4" s="104"/>
      <c r="C4" s="105"/>
      <c r="D4" s="722"/>
      <c r="E4" s="722"/>
      <c r="F4" s="722"/>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1:31" s="5" customFormat="1" ht="23.25" customHeight="1" thickBot="1" x14ac:dyDescent="0.2">
      <c r="A5" s="103"/>
      <c r="B5" s="103"/>
      <c r="C5" s="103"/>
      <c r="D5" s="103"/>
      <c r="E5" s="288" t="str">
        <f>IF(OR(F5="（年度を選択してください）",F5="０１・０２・０３"),"令和","平成")</f>
        <v>令和</v>
      </c>
      <c r="F5" s="723" t="s">
        <v>343</v>
      </c>
      <c r="G5" s="723"/>
      <c r="H5" s="723"/>
      <c r="I5" s="723"/>
      <c r="J5" s="106" t="s">
        <v>1</v>
      </c>
      <c r="K5" s="106"/>
      <c r="L5" s="106"/>
      <c r="M5" s="106"/>
      <c r="N5" s="106"/>
      <c r="O5" s="106"/>
      <c r="P5" s="106"/>
      <c r="Q5" s="106"/>
      <c r="R5" s="106"/>
      <c r="S5" s="106"/>
      <c r="T5" s="106"/>
      <c r="U5" s="106"/>
      <c r="V5" s="106"/>
      <c r="W5" s="106"/>
      <c r="X5" s="106"/>
      <c r="Y5" s="106"/>
      <c r="Z5" s="107"/>
      <c r="AA5" s="108"/>
      <c r="AB5" s="103"/>
      <c r="AC5" s="103"/>
      <c r="AD5" s="103"/>
      <c r="AE5" s="103"/>
    </row>
    <row r="6" spans="1:31" s="5" customFormat="1" ht="23.25" customHeight="1" x14ac:dyDescent="0.15">
      <c r="A6" s="103"/>
      <c r="B6" s="103"/>
      <c r="C6" s="103"/>
      <c r="D6" s="103"/>
      <c r="E6" s="106"/>
      <c r="F6" s="106" t="s">
        <v>2</v>
      </c>
      <c r="G6" s="106"/>
      <c r="H6" s="106"/>
      <c r="I6" s="106"/>
      <c r="J6" s="106"/>
      <c r="K6" s="106"/>
      <c r="L6" s="106"/>
      <c r="M6" s="106"/>
      <c r="N6" s="106"/>
      <c r="O6" s="106"/>
      <c r="P6" s="106"/>
      <c r="Q6" s="106"/>
      <c r="R6" s="106"/>
      <c r="S6" s="106"/>
      <c r="T6" s="106"/>
      <c r="U6" s="106"/>
      <c r="V6" s="106"/>
      <c r="W6" s="106"/>
      <c r="X6" s="106"/>
      <c r="Y6" s="106"/>
      <c r="Z6" s="106"/>
      <c r="AA6" s="106"/>
      <c r="AB6" s="103"/>
      <c r="AC6" s="103"/>
      <c r="AD6" s="103"/>
      <c r="AE6" s="103"/>
    </row>
    <row r="7" spans="1:31" s="3" customFormat="1" ht="18" customHeight="1" x14ac:dyDescent="0.15">
      <c r="A7" s="109"/>
      <c r="B7" s="110"/>
      <c r="C7" s="110"/>
      <c r="D7" s="110"/>
      <c r="E7" s="110"/>
      <c r="F7" s="110"/>
      <c r="G7" s="110"/>
      <c r="H7" s="110"/>
      <c r="I7" s="110"/>
      <c r="J7" s="110"/>
      <c r="K7" s="110"/>
      <c r="L7" s="110"/>
      <c r="M7" s="109"/>
      <c r="N7" s="109"/>
      <c r="O7" s="111"/>
      <c r="P7" s="111"/>
      <c r="Q7" s="112"/>
      <c r="R7" s="112"/>
      <c r="S7" s="112"/>
      <c r="T7" s="112"/>
      <c r="U7" s="112"/>
      <c r="V7" s="112"/>
      <c r="W7" s="112"/>
      <c r="X7" s="112"/>
      <c r="Y7" s="112"/>
      <c r="Z7" s="109"/>
      <c r="AA7" s="109"/>
      <c r="AB7" s="109"/>
      <c r="AC7" s="295" t="s">
        <v>328</v>
      </c>
      <c r="AD7" s="293"/>
      <c r="AE7" s="109"/>
    </row>
    <row r="8" spans="1:31" s="6" customFormat="1" ht="18" customHeight="1" x14ac:dyDescent="0.15">
      <c r="A8" s="113"/>
      <c r="B8" s="113"/>
      <c r="C8" s="113"/>
      <c r="D8" s="113"/>
      <c r="E8" s="704" t="s">
        <v>3</v>
      </c>
      <c r="F8" s="704"/>
      <c r="G8" s="704"/>
      <c r="H8" s="704"/>
      <c r="I8" s="704"/>
      <c r="J8" s="704"/>
      <c r="K8" s="704"/>
      <c r="L8" s="704"/>
      <c r="M8" s="114"/>
      <c r="N8" s="114" t="s">
        <v>4</v>
      </c>
      <c r="O8" s="113"/>
      <c r="P8" s="113"/>
      <c r="Q8" s="113"/>
      <c r="R8" s="113"/>
      <c r="S8" s="704" t="s">
        <v>5</v>
      </c>
      <c r="T8" s="704"/>
      <c r="U8" s="704"/>
      <c r="V8" s="704"/>
      <c r="W8" s="704"/>
      <c r="X8" s="704"/>
      <c r="Y8" s="704"/>
      <c r="Z8" s="704"/>
      <c r="AA8" s="114"/>
      <c r="AB8" s="114" t="s">
        <v>4</v>
      </c>
      <c r="AC8" s="296" t="s">
        <v>327</v>
      </c>
      <c r="AD8" s="294"/>
      <c r="AE8" s="113"/>
    </row>
    <row r="9" spans="1:31" s="6" customFormat="1" ht="18" customHeight="1" x14ac:dyDescent="0.15">
      <c r="A9" s="113"/>
      <c r="B9" s="113"/>
      <c r="C9" s="113"/>
      <c r="D9" s="113"/>
      <c r="E9" s="704" t="s">
        <v>6</v>
      </c>
      <c r="F9" s="704"/>
      <c r="G9" s="704"/>
      <c r="H9" s="704"/>
      <c r="I9" s="704"/>
      <c r="J9" s="704"/>
      <c r="K9" s="704"/>
      <c r="L9" s="704"/>
      <c r="M9" s="114"/>
      <c r="N9" s="114" t="s">
        <v>4</v>
      </c>
      <c r="O9" s="113"/>
      <c r="P9" s="113"/>
      <c r="Q9" s="113"/>
      <c r="R9" s="113"/>
      <c r="S9" s="704" t="s">
        <v>7</v>
      </c>
      <c r="T9" s="704"/>
      <c r="U9" s="704"/>
      <c r="V9" s="704"/>
      <c r="W9" s="704"/>
      <c r="X9" s="704"/>
      <c r="Y9" s="704"/>
      <c r="Z9" s="704"/>
      <c r="AA9" s="114"/>
      <c r="AB9" s="114" t="s">
        <v>4</v>
      </c>
      <c r="AC9" s="295" t="s">
        <v>341</v>
      </c>
      <c r="AD9" s="293"/>
      <c r="AE9" s="113"/>
    </row>
    <row r="10" spans="1:31" s="6" customFormat="1" ht="18" customHeight="1" x14ac:dyDescent="0.15">
      <c r="A10" s="113"/>
      <c r="B10" s="113"/>
      <c r="C10" s="113"/>
      <c r="D10" s="113"/>
      <c r="E10" s="704" t="s">
        <v>8</v>
      </c>
      <c r="F10" s="704"/>
      <c r="G10" s="704"/>
      <c r="H10" s="704"/>
      <c r="I10" s="704"/>
      <c r="J10" s="704"/>
      <c r="K10" s="704"/>
      <c r="L10" s="704"/>
      <c r="M10" s="114"/>
      <c r="N10" s="114" t="s">
        <v>4</v>
      </c>
      <c r="O10" s="113"/>
      <c r="P10" s="113"/>
      <c r="Q10" s="113"/>
      <c r="R10" s="113"/>
      <c r="S10" s="704" t="s">
        <v>9</v>
      </c>
      <c r="T10" s="704"/>
      <c r="U10" s="704"/>
      <c r="V10" s="704"/>
      <c r="W10" s="704"/>
      <c r="X10" s="704"/>
      <c r="Y10" s="704"/>
      <c r="Z10" s="704"/>
      <c r="AA10" s="114"/>
      <c r="AB10" s="114" t="s">
        <v>4</v>
      </c>
      <c r="AC10" s="295" t="s">
        <v>322</v>
      </c>
      <c r="AD10" s="293"/>
      <c r="AE10" s="113"/>
    </row>
    <row r="11" spans="1:31" s="6" customFormat="1" ht="18" customHeight="1" x14ac:dyDescent="0.15">
      <c r="A11" s="113"/>
      <c r="B11" s="113"/>
      <c r="C11" s="113"/>
      <c r="D11" s="113"/>
      <c r="E11" s="704" t="s">
        <v>10</v>
      </c>
      <c r="F11" s="704"/>
      <c r="G11" s="704"/>
      <c r="H11" s="704"/>
      <c r="I11" s="704"/>
      <c r="J11" s="704"/>
      <c r="K11" s="704"/>
      <c r="L11" s="704"/>
      <c r="M11" s="114"/>
      <c r="N11" s="114" t="s">
        <v>4</v>
      </c>
      <c r="O11" s="113"/>
      <c r="P11" s="113"/>
      <c r="Q11" s="113"/>
      <c r="R11" s="113"/>
      <c r="S11" s="704" t="s">
        <v>11</v>
      </c>
      <c r="T11" s="704"/>
      <c r="U11" s="704"/>
      <c r="V11" s="704"/>
      <c r="W11" s="704"/>
      <c r="X11" s="704"/>
      <c r="Y11" s="704"/>
      <c r="Z11" s="704"/>
      <c r="AA11" s="114"/>
      <c r="AB11" s="114" t="s">
        <v>4</v>
      </c>
      <c r="AC11" s="295" t="s">
        <v>323</v>
      </c>
      <c r="AD11" s="293"/>
      <c r="AE11" s="113"/>
    </row>
    <row r="12" spans="1:31" s="6" customFormat="1" ht="18" customHeight="1" x14ac:dyDescent="0.15">
      <c r="A12" s="113"/>
      <c r="B12" s="113"/>
      <c r="C12" s="113"/>
      <c r="D12" s="113"/>
      <c r="E12" s="704" t="s">
        <v>12</v>
      </c>
      <c r="F12" s="704"/>
      <c r="G12" s="704"/>
      <c r="H12" s="704"/>
      <c r="I12" s="704"/>
      <c r="J12" s="704"/>
      <c r="K12" s="704"/>
      <c r="L12" s="704"/>
      <c r="M12" s="114"/>
      <c r="N12" s="114" t="s">
        <v>4</v>
      </c>
      <c r="O12" s="113"/>
      <c r="P12" s="113"/>
      <c r="Q12" s="113"/>
      <c r="R12" s="113"/>
      <c r="S12" s="704" t="s">
        <v>13</v>
      </c>
      <c r="T12" s="704"/>
      <c r="U12" s="704"/>
      <c r="V12" s="704"/>
      <c r="W12" s="704"/>
      <c r="X12" s="704"/>
      <c r="Y12" s="704"/>
      <c r="Z12" s="704"/>
      <c r="AA12" s="114"/>
      <c r="AB12" s="114" t="s">
        <v>4</v>
      </c>
      <c r="AC12" s="295" t="s">
        <v>324</v>
      </c>
      <c r="AD12" s="113"/>
      <c r="AE12" s="113"/>
    </row>
    <row r="13" spans="1:31" s="6" customFormat="1" ht="18" customHeight="1" x14ac:dyDescent="0.15">
      <c r="A13" s="113"/>
      <c r="B13" s="113"/>
      <c r="C13" s="113"/>
      <c r="D13" s="113"/>
      <c r="E13" s="704" t="s">
        <v>14</v>
      </c>
      <c r="F13" s="704"/>
      <c r="G13" s="704"/>
      <c r="H13" s="704"/>
      <c r="I13" s="704"/>
      <c r="J13" s="704"/>
      <c r="K13" s="704"/>
      <c r="L13" s="704"/>
      <c r="M13" s="114"/>
      <c r="N13" s="114" t="s">
        <v>4</v>
      </c>
      <c r="O13" s="113"/>
      <c r="P13" s="113"/>
      <c r="Q13" s="113"/>
      <c r="R13" s="113"/>
      <c r="S13" s="704" t="s">
        <v>15</v>
      </c>
      <c r="T13" s="704"/>
      <c r="U13" s="704"/>
      <c r="V13" s="704"/>
      <c r="W13" s="704"/>
      <c r="X13" s="704"/>
      <c r="Y13" s="704"/>
      <c r="Z13" s="704"/>
      <c r="AA13" s="114"/>
      <c r="AB13" s="114" t="s">
        <v>4</v>
      </c>
      <c r="AC13" s="295" t="s">
        <v>325</v>
      </c>
      <c r="AD13" s="113"/>
      <c r="AE13" s="113"/>
    </row>
    <row r="14" spans="1:31" s="6" customFormat="1" ht="18" customHeight="1" x14ac:dyDescent="0.15">
      <c r="A14" s="113"/>
      <c r="B14" s="113"/>
      <c r="C14" s="113"/>
      <c r="D14" s="113"/>
      <c r="E14" s="704" t="s">
        <v>16</v>
      </c>
      <c r="F14" s="704"/>
      <c r="G14" s="704"/>
      <c r="H14" s="704"/>
      <c r="I14" s="704"/>
      <c r="J14" s="704"/>
      <c r="K14" s="704"/>
      <c r="L14" s="704"/>
      <c r="M14" s="114"/>
      <c r="N14" s="114" t="s">
        <v>4</v>
      </c>
      <c r="O14" s="113"/>
      <c r="P14" s="113"/>
      <c r="Q14" s="113"/>
      <c r="R14" s="113"/>
      <c r="S14" s="704" t="s">
        <v>17</v>
      </c>
      <c r="T14" s="704"/>
      <c r="U14" s="704"/>
      <c r="V14" s="704"/>
      <c r="W14" s="704"/>
      <c r="X14" s="704"/>
      <c r="Y14" s="704"/>
      <c r="Z14" s="704"/>
      <c r="AA14" s="114"/>
      <c r="AB14" s="114" t="s">
        <v>4</v>
      </c>
      <c r="AC14" s="297" t="s">
        <v>326</v>
      </c>
      <c r="AD14" s="113"/>
      <c r="AE14" s="113"/>
    </row>
    <row r="15" spans="1:31" s="6" customFormat="1" ht="18" customHeight="1" x14ac:dyDescent="0.15">
      <c r="A15" s="113"/>
      <c r="B15" s="113"/>
      <c r="C15" s="113"/>
      <c r="D15" s="113"/>
      <c r="E15" s="704" t="s">
        <v>18</v>
      </c>
      <c r="F15" s="704"/>
      <c r="G15" s="704"/>
      <c r="H15" s="704"/>
      <c r="I15" s="704"/>
      <c r="J15" s="704"/>
      <c r="K15" s="704"/>
      <c r="L15" s="704"/>
      <c r="M15" s="114"/>
      <c r="N15" s="114" t="s">
        <v>4</v>
      </c>
      <c r="O15" s="113"/>
      <c r="P15" s="113"/>
      <c r="Q15" s="113"/>
      <c r="R15" s="113"/>
      <c r="S15" s="704" t="s">
        <v>19</v>
      </c>
      <c r="T15" s="704"/>
      <c r="U15" s="704"/>
      <c r="V15" s="704"/>
      <c r="W15" s="704"/>
      <c r="X15" s="704"/>
      <c r="Y15" s="704"/>
      <c r="Z15" s="704"/>
      <c r="AA15" s="114"/>
      <c r="AB15" s="114" t="s">
        <v>4</v>
      </c>
      <c r="AC15" s="113"/>
      <c r="AD15" s="113"/>
      <c r="AE15" s="113"/>
    </row>
    <row r="16" spans="1:31" s="6" customFormat="1" ht="18" customHeight="1" x14ac:dyDescent="0.15">
      <c r="A16" s="113"/>
      <c r="B16" s="113"/>
      <c r="C16" s="113"/>
      <c r="D16" s="113"/>
      <c r="E16" s="704" t="s">
        <v>20</v>
      </c>
      <c r="F16" s="704"/>
      <c r="G16" s="704"/>
      <c r="H16" s="704"/>
      <c r="I16" s="704"/>
      <c r="J16" s="704"/>
      <c r="K16" s="704"/>
      <c r="L16" s="704"/>
      <c r="M16" s="114"/>
      <c r="N16" s="114" t="s">
        <v>4</v>
      </c>
      <c r="O16" s="113"/>
      <c r="P16" s="113"/>
      <c r="Q16" s="113"/>
      <c r="R16" s="113"/>
      <c r="S16" s="704" t="s">
        <v>21</v>
      </c>
      <c r="T16" s="704"/>
      <c r="U16" s="704"/>
      <c r="V16" s="704"/>
      <c r="W16" s="704"/>
      <c r="X16" s="704"/>
      <c r="Y16" s="704"/>
      <c r="Z16" s="704"/>
      <c r="AA16" s="114"/>
      <c r="AB16" s="114" t="s">
        <v>4</v>
      </c>
      <c r="AC16" s="113"/>
      <c r="AD16" s="113"/>
      <c r="AE16" s="113"/>
    </row>
    <row r="17" spans="1:33" s="6" customFormat="1" ht="15" customHeight="1" x14ac:dyDescent="0.15">
      <c r="A17" s="113"/>
      <c r="B17" s="113"/>
      <c r="C17" s="113"/>
      <c r="D17" s="113"/>
      <c r="E17" s="113"/>
      <c r="F17" s="114"/>
      <c r="G17" s="114"/>
      <c r="H17" s="114"/>
      <c r="I17" s="114"/>
      <c r="J17" s="114"/>
      <c r="K17" s="114"/>
      <c r="L17" s="114"/>
      <c r="M17" s="114"/>
      <c r="N17" s="114"/>
      <c r="O17" s="113"/>
      <c r="P17" s="113"/>
      <c r="Q17" s="113"/>
      <c r="R17" s="113"/>
      <c r="S17" s="113"/>
      <c r="T17" s="114"/>
      <c r="U17" s="114" t="s">
        <v>321</v>
      </c>
      <c r="V17" s="114"/>
      <c r="W17" s="114"/>
      <c r="X17" s="114"/>
      <c r="Y17" s="114"/>
      <c r="Z17" s="114"/>
      <c r="AA17" s="114"/>
      <c r="AB17" s="114"/>
      <c r="AC17" s="113"/>
      <c r="AD17" s="113"/>
      <c r="AE17" s="113"/>
    </row>
    <row r="18" spans="1:33" s="6" customFormat="1" ht="24" customHeight="1" x14ac:dyDescent="0.15">
      <c r="A18" s="113"/>
      <c r="B18" s="113"/>
      <c r="C18" s="113"/>
      <c r="D18" s="113"/>
      <c r="E18" s="115"/>
      <c r="F18" s="115"/>
      <c r="G18" s="115"/>
      <c r="H18" s="115"/>
      <c r="I18" s="115"/>
      <c r="J18" s="115"/>
      <c r="K18" s="115"/>
      <c r="L18" s="115"/>
      <c r="M18" s="115"/>
      <c r="N18" s="115"/>
      <c r="O18" s="113"/>
      <c r="P18" s="113"/>
      <c r="Q18" s="113"/>
      <c r="R18" s="113"/>
      <c r="S18" s="115"/>
      <c r="T18" s="115"/>
      <c r="U18" s="115"/>
      <c r="V18" s="115"/>
      <c r="W18" s="115"/>
      <c r="X18" s="115"/>
      <c r="Y18" s="115"/>
      <c r="Z18" s="115"/>
      <c r="AA18" s="115"/>
      <c r="AB18" s="115"/>
      <c r="AC18" s="113"/>
      <c r="AD18" s="113"/>
      <c r="AE18" s="113"/>
    </row>
    <row r="19" spans="1:33" s="3" customFormat="1" ht="21" customHeight="1" x14ac:dyDescent="0.15">
      <c r="A19" s="109"/>
      <c r="B19" s="109"/>
      <c r="C19" s="109"/>
      <c r="D19" s="109"/>
      <c r="E19" s="109"/>
      <c r="F19" s="109"/>
      <c r="G19" s="109"/>
      <c r="H19" s="109"/>
      <c r="I19" s="109"/>
      <c r="J19" s="109"/>
      <c r="K19" s="109"/>
      <c r="L19" s="109"/>
      <c r="M19" s="109"/>
      <c r="N19" s="705" t="s">
        <v>22</v>
      </c>
      <c r="O19" s="705"/>
      <c r="P19" s="705"/>
      <c r="Q19" s="126"/>
      <c r="R19" s="709"/>
      <c r="S19" s="709"/>
      <c r="T19" s="709"/>
      <c r="U19" s="709"/>
      <c r="V19" s="709"/>
      <c r="W19" s="709"/>
      <c r="X19" s="709"/>
      <c r="Y19" s="709"/>
      <c r="Z19" s="709"/>
      <c r="AA19" s="709"/>
      <c r="AB19" s="109"/>
      <c r="AC19" s="109"/>
      <c r="AD19" s="109"/>
      <c r="AE19" s="109"/>
    </row>
    <row r="20" spans="1:33" s="3" customFormat="1" ht="21" customHeight="1" x14ac:dyDescent="0.15">
      <c r="A20" s="109"/>
      <c r="B20" s="109"/>
      <c r="C20" s="109"/>
      <c r="D20" s="109"/>
      <c r="E20" s="109"/>
      <c r="F20" s="109"/>
      <c r="G20" s="109"/>
      <c r="H20" s="109"/>
      <c r="I20" s="109"/>
      <c r="J20" s="109"/>
      <c r="K20" s="109"/>
      <c r="L20" s="109"/>
      <c r="M20" s="117"/>
      <c r="N20" s="706" t="s">
        <v>23</v>
      </c>
      <c r="O20" s="706"/>
      <c r="P20" s="706"/>
      <c r="Q20" s="127"/>
      <c r="R20" s="710"/>
      <c r="S20" s="710"/>
      <c r="T20" s="710"/>
      <c r="U20" s="710"/>
      <c r="V20" s="710"/>
      <c r="W20" s="710"/>
      <c r="X20" s="710"/>
      <c r="Y20" s="710"/>
      <c r="Z20" s="710"/>
      <c r="AA20" s="710"/>
      <c r="AB20" s="109"/>
      <c r="AC20" s="109"/>
      <c r="AD20" s="109"/>
      <c r="AE20" s="109"/>
    </row>
    <row r="21" spans="1:33" s="6" customFormat="1" ht="27" customHeight="1" thickBot="1" x14ac:dyDescent="0.2">
      <c r="A21" s="113"/>
      <c r="B21" s="113"/>
      <c r="C21" s="707" t="s">
        <v>24</v>
      </c>
      <c r="D21" s="707"/>
      <c r="E21" s="291" t="s">
        <v>341</v>
      </c>
      <c r="F21" s="184"/>
      <c r="G21" s="167" t="s">
        <v>25</v>
      </c>
      <c r="H21" s="185"/>
      <c r="I21" s="167" t="s">
        <v>26</v>
      </c>
      <c r="J21" s="185"/>
      <c r="K21" s="167" t="s">
        <v>27</v>
      </c>
      <c r="L21" s="113"/>
      <c r="M21" s="118"/>
      <c r="N21" s="708" t="s">
        <v>28</v>
      </c>
      <c r="O21" s="708"/>
      <c r="P21" s="708"/>
      <c r="Q21" s="128"/>
      <c r="R21" s="716"/>
      <c r="S21" s="716"/>
      <c r="T21" s="716"/>
      <c r="U21" s="716"/>
      <c r="V21" s="716"/>
      <c r="W21" s="716"/>
      <c r="X21" s="716"/>
      <c r="Y21" s="716"/>
      <c r="Z21" s="716"/>
      <c r="AA21" s="716"/>
      <c r="AB21" s="713"/>
      <c r="AC21" s="713"/>
      <c r="AD21" s="713"/>
      <c r="AE21" s="116"/>
    </row>
    <row r="22" spans="1:33" s="6" customFormat="1" ht="17.25" hidden="1" customHeight="1" x14ac:dyDescent="0.15">
      <c r="A22" s="153" t="s">
        <v>250</v>
      </c>
      <c r="B22" s="154"/>
      <c r="C22" s="155"/>
      <c r="D22" s="155"/>
      <c r="E22" s="156"/>
      <c r="F22" s="156">
        <f>IF(E21="明治",F21+1868,IF(E21="大正",F21+1912,IF(E21="昭和",F21+1926,IF(E21="平成",F21+1989,IF(E21=新元号,F21+2019,F21+1)))))+399</f>
        <v>2418</v>
      </c>
      <c r="G22" s="157" t="s">
        <v>245</v>
      </c>
      <c r="H22" s="158">
        <f>H21</f>
        <v>0</v>
      </c>
      <c r="I22" s="157" t="s">
        <v>246</v>
      </c>
      <c r="J22" s="158">
        <f>J21</f>
        <v>0</v>
      </c>
      <c r="K22" s="157" t="s">
        <v>247</v>
      </c>
      <c r="L22" s="159"/>
      <c r="M22" s="160"/>
      <c r="N22" s="161"/>
      <c r="O22" s="161"/>
      <c r="P22" s="161"/>
      <c r="Q22" s="162"/>
      <c r="R22" s="163"/>
      <c r="S22" s="163"/>
      <c r="T22" s="164"/>
      <c r="U22" s="164"/>
      <c r="V22" s="164"/>
      <c r="W22" s="164"/>
      <c r="X22" s="164"/>
      <c r="Y22" s="164"/>
      <c r="Z22" s="164"/>
      <c r="AA22" s="163"/>
      <c r="AB22" s="165"/>
      <c r="AC22" s="165"/>
      <c r="AD22" s="165"/>
      <c r="AE22" s="166"/>
    </row>
    <row r="23" spans="1:33" s="6" customFormat="1" ht="21" customHeight="1" x14ac:dyDescent="0.15">
      <c r="A23" s="113"/>
      <c r="B23" s="113"/>
      <c r="C23" s="113"/>
      <c r="D23" s="113"/>
      <c r="E23" s="115"/>
      <c r="F23" s="115"/>
      <c r="G23" s="115"/>
      <c r="H23" s="115"/>
      <c r="I23" s="115"/>
      <c r="J23" s="115"/>
      <c r="K23" s="115"/>
      <c r="L23" s="115"/>
      <c r="M23" s="115"/>
      <c r="N23" s="113"/>
      <c r="O23" s="113"/>
      <c r="P23" s="113"/>
      <c r="Q23" s="714" t="s">
        <v>29</v>
      </c>
      <c r="R23" s="714"/>
      <c r="S23" s="714"/>
      <c r="T23" s="115"/>
      <c r="U23" s="115"/>
      <c r="V23" s="115"/>
      <c r="W23" s="115"/>
      <c r="X23" s="115"/>
      <c r="Y23" s="115"/>
      <c r="Z23" s="113"/>
      <c r="AA23" s="715"/>
      <c r="AB23" s="715"/>
      <c r="AC23" s="715"/>
      <c r="AD23" s="715"/>
      <c r="AE23" s="715"/>
    </row>
    <row r="24" spans="1:33" s="10" customFormat="1" ht="21" customHeight="1" x14ac:dyDescent="0.15">
      <c r="A24" s="7" t="s">
        <v>30</v>
      </c>
      <c r="B24" s="595" t="s">
        <v>31</v>
      </c>
      <c r="C24" s="596"/>
      <c r="D24" s="597"/>
      <c r="E24" s="711" t="s">
        <v>32</v>
      </c>
      <c r="F24" s="712"/>
      <c r="G24" s="8"/>
      <c r="H24" s="7" t="s">
        <v>33</v>
      </c>
      <c r="I24" s="711" t="s">
        <v>34</v>
      </c>
      <c r="J24" s="712"/>
      <c r="K24" s="711" t="s">
        <v>35</v>
      </c>
      <c r="L24" s="712"/>
      <c r="M24" s="738"/>
      <c r="N24" s="738"/>
      <c r="P24" s="759" t="s">
        <v>36</v>
      </c>
      <c r="Q24" s="717" t="s">
        <v>37</v>
      </c>
      <c r="R24" s="718"/>
      <c r="S24" s="719"/>
      <c r="T24" s="717" t="s">
        <v>38</v>
      </c>
      <c r="U24" s="718"/>
      <c r="V24" s="719"/>
      <c r="W24" s="717" t="s">
        <v>39</v>
      </c>
      <c r="X24" s="718"/>
      <c r="Y24" s="719"/>
      <c r="Z24" s="717" t="s">
        <v>40</v>
      </c>
      <c r="AA24" s="718"/>
      <c r="AB24" s="719"/>
      <c r="AC24" s="717" t="s">
        <v>41</v>
      </c>
      <c r="AD24" s="718"/>
      <c r="AE24" s="719"/>
    </row>
    <row r="25" spans="1:33" s="11" customFormat="1" ht="22.5" customHeight="1" x14ac:dyDescent="0.15">
      <c r="C25" s="729" t="s">
        <v>42</v>
      </c>
      <c r="D25" s="729"/>
      <c r="E25" s="730"/>
      <c r="F25" s="730"/>
      <c r="G25" s="13"/>
      <c r="H25" s="13"/>
      <c r="I25" s="731" t="s">
        <v>42</v>
      </c>
      <c r="J25" s="731"/>
      <c r="K25" s="731"/>
      <c r="L25" s="731"/>
      <c r="M25" s="732"/>
      <c r="N25" s="732"/>
      <c r="O25" s="13"/>
      <c r="P25" s="760"/>
      <c r="Q25" s="757" t="s">
        <v>253</v>
      </c>
      <c r="R25" s="757"/>
      <c r="S25" s="757"/>
      <c r="T25" s="757"/>
      <c r="U25" s="757"/>
      <c r="V25" s="758"/>
      <c r="W25" s="755" t="s">
        <v>333</v>
      </c>
      <c r="X25" s="755"/>
      <c r="Y25" s="755"/>
      <c r="Z25" s="755"/>
      <c r="AA25" s="755"/>
      <c r="AB25" s="755"/>
      <c r="AC25" s="755"/>
      <c r="AD25" s="755"/>
      <c r="AE25" s="755"/>
    </row>
    <row r="26" spans="1:33" s="11" customFormat="1" ht="27.75" customHeight="1" x14ac:dyDescent="0.15">
      <c r="C26" s="132"/>
      <c r="D26" s="132"/>
      <c r="E26" s="132"/>
      <c r="F26" s="132"/>
      <c r="G26" s="12"/>
      <c r="H26" s="12"/>
      <c r="I26" s="133"/>
      <c r="J26" s="133"/>
      <c r="K26" s="133"/>
      <c r="L26" s="133"/>
      <c r="M26" s="133"/>
      <c r="N26" s="133"/>
      <c r="O26" s="13"/>
      <c r="P26" s="756" t="s">
        <v>252</v>
      </c>
      <c r="Q26" s="756"/>
      <c r="R26" s="756"/>
      <c r="S26" s="756"/>
      <c r="T26" s="756"/>
      <c r="U26" s="756"/>
      <c r="V26" s="756"/>
      <c r="W26" s="756"/>
      <c r="X26" s="756"/>
      <c r="Y26" s="756"/>
      <c r="Z26" s="756"/>
      <c r="AA26" s="756"/>
      <c r="AB26" s="756"/>
      <c r="AC26" s="756"/>
      <c r="AD26" s="756"/>
      <c r="AE26" s="756"/>
    </row>
    <row r="27" spans="1:33" s="6" customFormat="1" ht="27" customHeight="1" x14ac:dyDescent="0.15">
      <c r="A27" s="14">
        <v>5</v>
      </c>
      <c r="B27" s="717" t="s">
        <v>43</v>
      </c>
      <c r="C27" s="718"/>
      <c r="D27" s="719"/>
      <c r="E27" s="733"/>
      <c r="F27" s="734"/>
      <c r="G27" s="734"/>
      <c r="H27" s="734"/>
      <c r="I27" s="734"/>
      <c r="J27" s="734"/>
      <c r="K27" s="734"/>
      <c r="L27" s="734"/>
      <c r="M27" s="734"/>
      <c r="N27" s="735"/>
      <c r="O27" s="113"/>
      <c r="P27" s="15"/>
      <c r="Q27" s="113"/>
      <c r="R27" s="113"/>
      <c r="S27" s="736">
        <v>4</v>
      </c>
      <c r="T27" s="749" t="s">
        <v>44</v>
      </c>
      <c r="U27" s="750"/>
      <c r="V27" s="751"/>
      <c r="W27" s="179"/>
      <c r="X27" s="298" t="s">
        <v>322</v>
      </c>
      <c r="Y27" s="182"/>
      <c r="Z27" s="175" t="s">
        <v>245</v>
      </c>
      <c r="AA27" s="183"/>
      <c r="AB27" s="175" t="s">
        <v>246</v>
      </c>
      <c r="AC27" s="183"/>
      <c r="AD27" s="175" t="s">
        <v>247</v>
      </c>
      <c r="AE27" s="176"/>
    </row>
    <row r="28" spans="1:33" s="6" customFormat="1" ht="27" customHeight="1" x14ac:dyDescent="0.15">
      <c r="A28" s="120"/>
      <c r="B28" s="121"/>
      <c r="C28" s="121"/>
      <c r="D28" s="113"/>
      <c r="E28" s="124" t="s">
        <v>45</v>
      </c>
      <c r="F28" s="124"/>
      <c r="G28" s="124"/>
      <c r="H28" s="124"/>
      <c r="I28" s="124"/>
      <c r="J28" s="124"/>
      <c r="K28" s="124"/>
      <c r="L28" s="124"/>
      <c r="M28" s="124"/>
      <c r="N28" s="121"/>
      <c r="O28" s="118"/>
      <c r="P28" s="125"/>
      <c r="Q28" s="113"/>
      <c r="R28" s="113"/>
      <c r="S28" s="737"/>
      <c r="T28" s="752"/>
      <c r="U28" s="753"/>
      <c r="V28" s="754"/>
      <c r="W28" s="180" t="s">
        <v>263</v>
      </c>
      <c r="X28" s="178" t="s">
        <v>264</v>
      </c>
      <c r="Y28" s="373"/>
      <c r="Z28" s="761"/>
      <c r="AA28" s="373"/>
      <c r="AB28" s="761"/>
      <c r="AC28" s="373"/>
      <c r="AD28" s="177" t="s">
        <v>265</v>
      </c>
      <c r="AE28" s="181"/>
    </row>
    <row r="29" spans="1:33" s="6" customFormat="1" ht="27.75" customHeight="1" x14ac:dyDescent="0.15">
      <c r="A29" s="123">
        <v>6</v>
      </c>
      <c r="B29" s="691" t="s">
        <v>46</v>
      </c>
      <c r="C29" s="692"/>
      <c r="D29" s="693"/>
      <c r="E29" s="701"/>
      <c r="F29" s="702"/>
      <c r="G29" s="702"/>
      <c r="H29" s="702"/>
      <c r="I29" s="702"/>
      <c r="J29" s="702"/>
      <c r="K29" s="702"/>
      <c r="L29" s="702"/>
      <c r="M29" s="702"/>
      <c r="N29" s="702"/>
      <c r="O29" s="702"/>
      <c r="P29" s="702"/>
      <c r="Q29" s="703"/>
      <c r="R29" s="113"/>
      <c r="S29" s="113"/>
      <c r="T29" s="113"/>
      <c r="U29" s="119"/>
      <c r="V29" s="113"/>
      <c r="W29" s="694" t="s">
        <v>47</v>
      </c>
      <c r="X29" s="694"/>
      <c r="Y29" s="694"/>
      <c r="Z29" s="694"/>
      <c r="AA29" s="694"/>
      <c r="AB29" s="694"/>
      <c r="AC29" s="694"/>
      <c r="AD29" s="694"/>
      <c r="AE29" s="694"/>
    </row>
    <row r="30" spans="1:33" s="6" customFormat="1" ht="15" customHeight="1" x14ac:dyDescent="0.15">
      <c r="A30" s="120"/>
      <c r="B30" s="121"/>
      <c r="C30" s="121"/>
      <c r="D30" s="121"/>
      <c r="E30" s="694" t="s">
        <v>48</v>
      </c>
      <c r="F30" s="694"/>
      <c r="G30" s="694"/>
      <c r="H30" s="694"/>
      <c r="I30" s="694"/>
      <c r="J30" s="694"/>
      <c r="K30" s="694"/>
      <c r="L30" s="694"/>
      <c r="M30" s="694"/>
      <c r="N30" s="694"/>
      <c r="O30" s="694"/>
      <c r="P30" s="694"/>
      <c r="Q30" s="122"/>
      <c r="R30" s="113"/>
      <c r="S30" s="113"/>
      <c r="T30" s="113"/>
      <c r="U30" s="113"/>
      <c r="V30" s="113"/>
      <c r="W30" s="118"/>
      <c r="X30" s="118"/>
      <c r="Y30" s="118"/>
      <c r="Z30" s="118"/>
      <c r="AA30" s="118"/>
      <c r="AB30" s="118"/>
      <c r="AC30" s="118"/>
      <c r="AD30" s="118"/>
      <c r="AE30" s="118"/>
    </row>
    <row r="31" spans="1:33" ht="25.5" customHeight="1" x14ac:dyDescent="0.15">
      <c r="A31" s="695" t="s">
        <v>49</v>
      </c>
      <c r="B31" s="696"/>
      <c r="C31" s="697"/>
      <c r="D31" s="101" t="s">
        <v>115</v>
      </c>
      <c r="E31" s="765" t="s">
        <v>50</v>
      </c>
      <c r="F31" s="766"/>
      <c r="G31" s="766"/>
      <c r="H31" s="767"/>
      <c r="I31" s="101" t="s">
        <v>115</v>
      </c>
      <c r="J31" s="762" t="s">
        <v>51</v>
      </c>
      <c r="K31" s="763"/>
      <c r="L31" s="763"/>
      <c r="M31" s="763"/>
      <c r="N31" s="764"/>
      <c r="O31" s="101" t="s">
        <v>115</v>
      </c>
      <c r="P31" s="779" t="s">
        <v>52</v>
      </c>
      <c r="Q31" s="780"/>
      <c r="R31" s="780"/>
      <c r="S31" s="780"/>
      <c r="T31" s="781"/>
      <c r="U31" s="101" t="s">
        <v>115</v>
      </c>
      <c r="V31" s="774" t="s">
        <v>238</v>
      </c>
      <c r="W31" s="775"/>
      <c r="X31" s="775"/>
      <c r="Y31" s="776"/>
      <c r="Z31" s="782" t="s">
        <v>115</v>
      </c>
      <c r="AA31" s="768" t="s">
        <v>237</v>
      </c>
      <c r="AB31" s="769"/>
      <c r="AC31" s="769"/>
      <c r="AD31" s="769"/>
      <c r="AE31" s="770"/>
      <c r="AF31" s="16"/>
      <c r="AG31" s="17"/>
    </row>
    <row r="32" spans="1:33" ht="25.9" customHeight="1" x14ac:dyDescent="0.15">
      <c r="A32" s="698"/>
      <c r="B32" s="699"/>
      <c r="C32" s="700"/>
      <c r="D32" s="101" t="s">
        <v>115</v>
      </c>
      <c r="E32" s="765" t="s">
        <v>236</v>
      </c>
      <c r="F32" s="766"/>
      <c r="G32" s="766"/>
      <c r="H32" s="767"/>
      <c r="I32" s="101" t="s">
        <v>115</v>
      </c>
      <c r="J32" s="765" t="s">
        <v>53</v>
      </c>
      <c r="K32" s="766"/>
      <c r="L32" s="766"/>
      <c r="M32" s="766"/>
      <c r="N32" s="767"/>
      <c r="O32" s="101" t="s">
        <v>115</v>
      </c>
      <c r="P32" s="777" t="s">
        <v>240</v>
      </c>
      <c r="Q32" s="777"/>
      <c r="R32" s="777"/>
      <c r="S32" s="777"/>
      <c r="T32" s="778"/>
      <c r="U32" s="101" t="s">
        <v>115</v>
      </c>
      <c r="V32" s="765" t="s">
        <v>239</v>
      </c>
      <c r="W32" s="766"/>
      <c r="X32" s="766"/>
      <c r="Y32" s="767"/>
      <c r="Z32" s="783" t="s">
        <v>115</v>
      </c>
      <c r="AA32" s="771"/>
      <c r="AB32" s="772"/>
      <c r="AC32" s="772"/>
      <c r="AD32" s="772"/>
      <c r="AE32" s="773"/>
    </row>
    <row r="33" spans="1:43" s="3" customFormat="1" ht="12.75" customHeight="1" x14ac:dyDescent="0.15">
      <c r="C33" s="99" t="s">
        <v>231</v>
      </c>
      <c r="D33" s="99"/>
      <c r="E33" s="99"/>
      <c r="F33" s="99"/>
      <c r="G33" s="129"/>
      <c r="O33" s="9"/>
    </row>
    <row r="34" spans="1:43" ht="24" customHeight="1" x14ac:dyDescent="0.15">
      <c r="A34" s="431" t="s">
        <v>54</v>
      </c>
      <c r="B34" s="431"/>
      <c r="C34" s="431"/>
      <c r="D34" s="431"/>
      <c r="E34" s="431"/>
      <c r="F34" s="431"/>
      <c r="G34" s="431"/>
      <c r="H34" s="431"/>
      <c r="I34" s="431"/>
      <c r="J34" s="431"/>
      <c r="K34" s="431"/>
      <c r="L34" s="431"/>
      <c r="M34" s="431"/>
      <c r="N34" s="431"/>
      <c r="O34" s="431"/>
      <c r="P34" s="431"/>
      <c r="Q34" s="431"/>
      <c r="R34" s="431"/>
      <c r="S34" s="431"/>
      <c r="T34" s="431"/>
      <c r="U34" s="431"/>
      <c r="V34" s="431"/>
      <c r="W34" s="431"/>
      <c r="X34" s="431"/>
      <c r="Y34" s="431"/>
      <c r="Z34" s="431"/>
      <c r="AA34" s="431"/>
      <c r="AB34" s="431"/>
      <c r="AC34" s="431"/>
      <c r="AD34" s="431"/>
      <c r="AE34" s="431"/>
    </row>
    <row r="35" spans="1:43" ht="48" customHeight="1" x14ac:dyDescent="0.15">
      <c r="A35" s="331" t="s">
        <v>55</v>
      </c>
      <c r="B35" s="724"/>
      <c r="C35" s="725"/>
      <c r="D35" s="19"/>
      <c r="E35" s="20"/>
      <c r="F35" s="21"/>
      <c r="G35" s="21"/>
      <c r="H35" s="22"/>
      <c r="I35" s="131"/>
      <c r="K35" s="307" t="s">
        <v>56</v>
      </c>
      <c r="L35" s="308"/>
      <c r="M35" s="309"/>
      <c r="N35" s="21"/>
      <c r="O35" s="21"/>
      <c r="P35" s="23"/>
      <c r="Q35" s="21"/>
      <c r="R35" s="24"/>
      <c r="S35" s="389">
        <v>1</v>
      </c>
      <c r="T35" s="390"/>
      <c r="U35" s="311" t="s">
        <v>57</v>
      </c>
      <c r="V35" s="312"/>
      <c r="W35" s="313"/>
      <c r="X35" s="26"/>
      <c r="Y35" s="27"/>
      <c r="Z35" s="27"/>
      <c r="AA35" s="27"/>
      <c r="AB35" s="27"/>
      <c r="AC35" s="27"/>
      <c r="AD35" s="28"/>
      <c r="AE35" s="29"/>
    </row>
    <row r="36" spans="1:43" ht="3.75" customHeight="1" x14ac:dyDescent="0.15">
      <c r="A36" s="30"/>
      <c r="B36" s="30"/>
      <c r="C36" s="31"/>
      <c r="D36" s="32"/>
      <c r="E36" s="33"/>
      <c r="F36" s="33"/>
      <c r="G36" s="33"/>
      <c r="H36" s="4"/>
      <c r="I36" s="34"/>
      <c r="J36" s="34"/>
      <c r="K36" s="33"/>
      <c r="L36" s="33"/>
      <c r="M36" s="35"/>
      <c r="N36" s="33"/>
      <c r="O36" s="4"/>
      <c r="P36" s="4"/>
      <c r="Q36" s="17"/>
      <c r="R36" s="17"/>
      <c r="S36" s="35"/>
      <c r="T36" s="35"/>
      <c r="U36" s="35"/>
      <c r="V36" s="35"/>
      <c r="W36" s="17"/>
      <c r="X36" s="17"/>
      <c r="Y36" s="17"/>
      <c r="Z36" s="17"/>
      <c r="AA36" s="17"/>
      <c r="AB36" s="17"/>
      <c r="AC36" s="17"/>
    </row>
    <row r="37" spans="1:43" ht="5.25" customHeight="1" x14ac:dyDescent="0.15"/>
    <row r="38" spans="1:43" ht="26.25" customHeight="1" x14ac:dyDescent="0.15">
      <c r="A38" s="37">
        <v>7</v>
      </c>
      <c r="B38" s="38"/>
      <c r="C38" s="616" t="s">
        <v>58</v>
      </c>
      <c r="D38" s="726"/>
      <c r="E38" s="636"/>
      <c r="F38" s="637"/>
      <c r="G38" s="638"/>
      <c r="H38" s="39" t="s">
        <v>59</v>
      </c>
      <c r="I38" s="639"/>
      <c r="J38" s="640"/>
      <c r="K38" s="640"/>
      <c r="L38" s="641"/>
      <c r="M38" s="727" t="s">
        <v>60</v>
      </c>
      <c r="N38" s="728"/>
      <c r="O38" s="728"/>
      <c r="P38" s="728"/>
      <c r="Q38" s="728"/>
      <c r="R38" s="728"/>
    </row>
    <row r="39" spans="1:43" ht="8.25" customHeight="1" x14ac:dyDescent="0.15">
      <c r="A39" s="40"/>
      <c r="B39" s="40"/>
      <c r="C39" s="32"/>
      <c r="D39" s="32"/>
      <c r="F39" s="32"/>
      <c r="G39" s="36"/>
      <c r="H39" s="36"/>
      <c r="I39" s="36"/>
      <c r="J39" s="41"/>
    </row>
    <row r="40" spans="1:43" ht="18" customHeight="1" x14ac:dyDescent="0.15">
      <c r="A40" s="686">
        <v>8</v>
      </c>
      <c r="B40" s="40"/>
      <c r="C40" s="589" t="s">
        <v>61</v>
      </c>
      <c r="D40" s="590"/>
      <c r="E40" s="621"/>
      <c r="F40" s="622"/>
      <c r="G40" s="622"/>
      <c r="H40" s="622"/>
      <c r="I40" s="622"/>
      <c r="J40" s="622"/>
      <c r="K40" s="622"/>
      <c r="L40" s="622"/>
      <c r="M40" s="622"/>
      <c r="N40" s="622"/>
      <c r="O40" s="622"/>
      <c r="P40" s="622"/>
      <c r="Q40" s="622"/>
      <c r="R40" s="622"/>
      <c r="S40" s="622"/>
      <c r="T40" s="622"/>
      <c r="U40" s="622"/>
      <c r="V40" s="622"/>
      <c r="W40" s="622"/>
      <c r="X40" s="622"/>
      <c r="Y40" s="622"/>
      <c r="Z40" s="622"/>
      <c r="AA40" s="622"/>
      <c r="AB40" s="622"/>
      <c r="AC40" s="622"/>
      <c r="AD40" s="622"/>
      <c r="AE40" s="623"/>
      <c r="AF40" s="36"/>
    </row>
    <row r="41" spans="1:43" ht="18" customHeight="1" x14ac:dyDescent="0.15">
      <c r="A41" s="687"/>
      <c r="B41" s="40"/>
      <c r="C41" s="689" t="s">
        <v>62</v>
      </c>
      <c r="D41" s="690"/>
      <c r="E41" s="609"/>
      <c r="F41" s="610"/>
      <c r="G41" s="610"/>
      <c r="H41" s="610"/>
      <c r="I41" s="610"/>
      <c r="J41" s="610"/>
      <c r="K41" s="610"/>
      <c r="L41" s="610"/>
      <c r="M41" s="610"/>
      <c r="N41" s="610"/>
      <c r="O41" s="610"/>
      <c r="P41" s="610"/>
      <c r="Q41" s="610"/>
      <c r="R41" s="610"/>
      <c r="S41" s="610"/>
      <c r="T41" s="610"/>
      <c r="U41" s="610"/>
      <c r="V41" s="610"/>
      <c r="W41" s="610"/>
      <c r="X41" s="610"/>
      <c r="Y41" s="610"/>
      <c r="Z41" s="610"/>
      <c r="AA41" s="610"/>
      <c r="AB41" s="610"/>
      <c r="AC41" s="610"/>
      <c r="AD41" s="610"/>
      <c r="AE41" s="611"/>
    </row>
    <row r="42" spans="1:43" ht="18" customHeight="1" x14ac:dyDescent="0.15">
      <c r="A42" s="688"/>
      <c r="B42" s="40"/>
      <c r="C42" s="689"/>
      <c r="D42" s="690"/>
      <c r="E42" s="612"/>
      <c r="F42" s="613"/>
      <c r="G42" s="613"/>
      <c r="H42" s="613"/>
      <c r="I42" s="613"/>
      <c r="J42" s="613"/>
      <c r="K42" s="613"/>
      <c r="L42" s="613"/>
      <c r="M42" s="613"/>
      <c r="N42" s="613"/>
      <c r="O42" s="613"/>
      <c r="P42" s="613"/>
      <c r="Q42" s="613"/>
      <c r="R42" s="613"/>
      <c r="S42" s="613"/>
      <c r="T42" s="613"/>
      <c r="U42" s="613"/>
      <c r="V42" s="613"/>
      <c r="W42" s="613"/>
      <c r="X42" s="613"/>
      <c r="Y42" s="613"/>
      <c r="Z42" s="613"/>
      <c r="AA42" s="613"/>
      <c r="AB42" s="613"/>
      <c r="AC42" s="613"/>
      <c r="AD42" s="613"/>
      <c r="AE42" s="614"/>
    </row>
    <row r="43" spans="1:43" ht="12" customHeight="1" x14ac:dyDescent="0.15">
      <c r="A43" s="40"/>
      <c r="B43" s="40"/>
      <c r="C43" s="42"/>
      <c r="D43" s="42"/>
      <c r="E43" s="654" t="s">
        <v>63</v>
      </c>
      <c r="F43" s="654"/>
      <c r="G43" s="654"/>
      <c r="H43" s="654"/>
      <c r="I43" s="654"/>
      <c r="J43" s="654"/>
      <c r="K43" s="654"/>
      <c r="L43" s="654"/>
      <c r="M43" s="654"/>
      <c r="N43" s="654"/>
      <c r="O43" s="654"/>
      <c r="P43" s="654"/>
      <c r="Q43" s="654"/>
      <c r="R43" s="654"/>
      <c r="S43" s="654"/>
      <c r="T43" s="654"/>
      <c r="U43" s="654"/>
      <c r="V43" s="654"/>
      <c r="W43" s="654"/>
      <c r="X43" s="654"/>
      <c r="Y43" s="654"/>
      <c r="Z43" s="654"/>
      <c r="AA43" s="654"/>
      <c r="AB43" s="654"/>
      <c r="AC43" s="654"/>
    </row>
    <row r="44" spans="1:43" ht="18" customHeight="1" x14ac:dyDescent="0.15">
      <c r="A44" s="662">
        <v>9</v>
      </c>
      <c r="B44" s="40"/>
      <c r="C44" s="589" t="s">
        <v>64</v>
      </c>
      <c r="D44" s="590"/>
      <c r="E44" s="621"/>
      <c r="F44" s="622"/>
      <c r="G44" s="622"/>
      <c r="H44" s="622"/>
      <c r="I44" s="622"/>
      <c r="J44" s="622"/>
      <c r="K44" s="622"/>
      <c r="L44" s="622"/>
      <c r="M44" s="622"/>
      <c r="N44" s="622"/>
      <c r="O44" s="622"/>
      <c r="P44" s="622"/>
      <c r="Q44" s="622"/>
      <c r="R44" s="622"/>
      <c r="S44" s="622"/>
      <c r="T44" s="622"/>
      <c r="U44" s="622"/>
      <c r="V44" s="622"/>
      <c r="W44" s="622"/>
      <c r="X44" s="622"/>
      <c r="Y44" s="622"/>
      <c r="Z44" s="622"/>
      <c r="AA44" s="622"/>
      <c r="AB44" s="622"/>
      <c r="AC44" s="622"/>
      <c r="AD44" s="622"/>
      <c r="AE44" s="623"/>
    </row>
    <row r="45" spans="1:43" ht="18" customHeight="1" x14ac:dyDescent="0.15">
      <c r="A45" s="663"/>
      <c r="B45" s="40"/>
      <c r="C45" s="665" t="s">
        <v>65</v>
      </c>
      <c r="D45" s="666"/>
      <c r="E45" s="667"/>
      <c r="F45" s="668"/>
      <c r="G45" s="668"/>
      <c r="H45" s="668"/>
      <c r="I45" s="668"/>
      <c r="J45" s="668"/>
      <c r="K45" s="668"/>
      <c r="L45" s="668"/>
      <c r="M45" s="668"/>
      <c r="N45" s="668"/>
      <c r="O45" s="668"/>
      <c r="P45" s="668"/>
      <c r="Q45" s="668"/>
      <c r="R45" s="668"/>
      <c r="S45" s="668"/>
      <c r="T45" s="668"/>
      <c r="U45" s="668"/>
      <c r="V45" s="668"/>
      <c r="W45" s="668"/>
      <c r="X45" s="668"/>
      <c r="Y45" s="668"/>
      <c r="Z45" s="668"/>
      <c r="AA45" s="668"/>
      <c r="AB45" s="668"/>
      <c r="AC45" s="668"/>
      <c r="AD45" s="668"/>
      <c r="AE45" s="669"/>
    </row>
    <row r="46" spans="1:43" ht="18" customHeight="1" x14ac:dyDescent="0.15">
      <c r="A46" s="664"/>
      <c r="B46" s="40"/>
      <c r="C46" s="665"/>
      <c r="D46" s="666"/>
      <c r="E46" s="670"/>
      <c r="F46" s="671"/>
      <c r="G46" s="671"/>
      <c r="H46" s="671"/>
      <c r="I46" s="671"/>
      <c r="J46" s="671"/>
      <c r="K46" s="671"/>
      <c r="L46" s="671"/>
      <c r="M46" s="671"/>
      <c r="N46" s="671"/>
      <c r="O46" s="671"/>
      <c r="P46" s="671"/>
      <c r="Q46" s="671"/>
      <c r="R46" s="671"/>
      <c r="S46" s="671"/>
      <c r="T46" s="671"/>
      <c r="U46" s="671"/>
      <c r="V46" s="671"/>
      <c r="W46" s="671"/>
      <c r="X46" s="671"/>
      <c r="Y46" s="671"/>
      <c r="Z46" s="671"/>
      <c r="AA46" s="671"/>
      <c r="AB46" s="671"/>
      <c r="AC46" s="671"/>
      <c r="AD46" s="671"/>
      <c r="AE46" s="672"/>
    </row>
    <row r="47" spans="1:43" ht="24" customHeight="1" x14ac:dyDescent="0.15">
      <c r="E47" s="432" t="s">
        <v>66</v>
      </c>
      <c r="F47" s="432"/>
      <c r="G47" s="432"/>
      <c r="H47" s="432"/>
      <c r="I47" s="432"/>
      <c r="J47" s="432"/>
      <c r="K47" s="432"/>
      <c r="L47" s="432"/>
      <c r="M47" s="432"/>
      <c r="N47" s="432"/>
      <c r="O47" s="432"/>
      <c r="P47" s="432"/>
      <c r="Q47" s="432"/>
      <c r="R47" s="432"/>
      <c r="S47" s="432"/>
      <c r="T47" s="432"/>
      <c r="U47" s="432"/>
      <c r="V47" s="432"/>
      <c r="W47" s="432"/>
      <c r="X47" s="432"/>
      <c r="Y47" s="432"/>
      <c r="Z47" s="432"/>
      <c r="AA47" s="432"/>
      <c r="AB47" s="432"/>
      <c r="AC47" s="432"/>
    </row>
    <row r="48" spans="1:43" ht="24" customHeight="1" x14ac:dyDescent="0.15">
      <c r="A48" s="673">
        <v>10</v>
      </c>
      <c r="B48" s="40"/>
      <c r="D48" s="4"/>
      <c r="E48" s="311" t="s">
        <v>67</v>
      </c>
      <c r="F48" s="312"/>
      <c r="G48" s="674"/>
      <c r="H48" s="675"/>
      <c r="I48" s="675"/>
      <c r="J48" s="675"/>
      <c r="K48" s="675"/>
      <c r="L48" s="675"/>
      <c r="M48" s="675"/>
      <c r="N48" s="675"/>
      <c r="O48" s="675"/>
      <c r="P48" s="675"/>
      <c r="Q48" s="675"/>
      <c r="R48" s="675"/>
      <c r="S48" s="675"/>
      <c r="T48" s="676"/>
      <c r="U48" s="608" t="s">
        <v>68</v>
      </c>
      <c r="V48" s="310"/>
      <c r="W48" s="310"/>
      <c r="X48" s="310"/>
      <c r="Y48" s="310"/>
      <c r="Z48" s="310"/>
      <c r="AA48" s="310"/>
      <c r="AB48" s="310"/>
      <c r="AC48" s="310"/>
      <c r="AD48" s="310"/>
      <c r="AE48" s="44"/>
      <c r="AF48" s="44"/>
      <c r="AG48" s="44"/>
      <c r="AH48" s="44"/>
      <c r="AI48" s="44"/>
      <c r="AJ48" s="44"/>
      <c r="AK48" s="44"/>
      <c r="AL48" s="44"/>
      <c r="AM48" s="44"/>
      <c r="AN48" s="44"/>
      <c r="AO48" s="44"/>
      <c r="AP48" s="44"/>
      <c r="AQ48" s="44"/>
    </row>
    <row r="49" spans="1:44" ht="8.25" customHeight="1" x14ac:dyDescent="0.15">
      <c r="A49" s="673"/>
      <c r="B49" s="40"/>
      <c r="C49" s="4"/>
      <c r="D49" s="4"/>
      <c r="E49" s="25"/>
      <c r="F49" s="25"/>
      <c r="AD49" s="36"/>
      <c r="AE49" s="36"/>
      <c r="AF49" s="36"/>
      <c r="AG49" s="36"/>
      <c r="AH49" s="36"/>
      <c r="AI49" s="36"/>
      <c r="AJ49" s="36"/>
      <c r="AK49" s="36"/>
      <c r="AL49" s="36"/>
      <c r="AM49" s="36"/>
      <c r="AN49" s="36"/>
      <c r="AO49" s="36"/>
      <c r="AP49" s="36"/>
      <c r="AQ49" s="36"/>
      <c r="AR49" s="36"/>
    </row>
    <row r="50" spans="1:44" ht="16.5" customHeight="1" x14ac:dyDescent="0.15">
      <c r="A50" s="673"/>
      <c r="B50" s="40"/>
      <c r="C50" s="589" t="s">
        <v>64</v>
      </c>
      <c r="D50" s="590"/>
      <c r="E50" s="677"/>
      <c r="F50" s="678"/>
      <c r="G50" s="678"/>
      <c r="H50" s="678"/>
      <c r="I50" s="678"/>
      <c r="J50" s="678"/>
      <c r="K50" s="678"/>
      <c r="L50" s="678"/>
      <c r="M50" s="678"/>
      <c r="N50" s="678"/>
      <c r="O50" s="678"/>
      <c r="P50" s="678"/>
      <c r="Q50" s="678"/>
      <c r="R50" s="678"/>
      <c r="S50" s="678"/>
      <c r="T50" s="678"/>
      <c r="U50" s="678"/>
      <c r="V50" s="678"/>
      <c r="W50" s="678"/>
      <c r="X50" s="678"/>
      <c r="Y50" s="678"/>
      <c r="Z50" s="678"/>
      <c r="AA50" s="678"/>
      <c r="AB50" s="678"/>
      <c r="AC50" s="678"/>
      <c r="AD50" s="678"/>
      <c r="AE50" s="679"/>
    </row>
    <row r="51" spans="1:44" ht="24" customHeight="1" x14ac:dyDescent="0.15">
      <c r="A51" s="673"/>
      <c r="B51" s="40"/>
      <c r="C51" s="665" t="s">
        <v>69</v>
      </c>
      <c r="D51" s="666"/>
      <c r="E51" s="680"/>
      <c r="F51" s="681"/>
      <c r="G51" s="681"/>
      <c r="H51" s="681"/>
      <c r="I51" s="681"/>
      <c r="J51" s="681"/>
      <c r="K51" s="681"/>
      <c r="L51" s="681"/>
      <c r="M51" s="681"/>
      <c r="N51" s="681"/>
      <c r="O51" s="681"/>
      <c r="P51" s="681"/>
      <c r="Q51" s="681"/>
      <c r="R51" s="681"/>
      <c r="S51" s="681"/>
      <c r="T51" s="681"/>
      <c r="U51" s="681"/>
      <c r="V51" s="681"/>
      <c r="W51" s="681"/>
      <c r="X51" s="681"/>
      <c r="Y51" s="681"/>
      <c r="Z51" s="681"/>
      <c r="AA51" s="681"/>
      <c r="AB51" s="681"/>
      <c r="AC51" s="681"/>
      <c r="AD51" s="681"/>
      <c r="AE51" s="682"/>
    </row>
    <row r="52" spans="1:44" ht="12.75" customHeight="1" x14ac:dyDescent="0.15">
      <c r="A52" s="673"/>
      <c r="B52" s="40"/>
      <c r="C52" s="665"/>
      <c r="D52" s="666"/>
      <c r="E52" s="683"/>
      <c r="F52" s="684"/>
      <c r="G52" s="684"/>
      <c r="H52" s="684"/>
      <c r="I52" s="684"/>
      <c r="J52" s="684"/>
      <c r="K52" s="684"/>
      <c r="L52" s="684"/>
      <c r="M52" s="684"/>
      <c r="N52" s="684"/>
      <c r="O52" s="684"/>
      <c r="P52" s="684"/>
      <c r="Q52" s="684"/>
      <c r="R52" s="684"/>
      <c r="S52" s="684"/>
      <c r="T52" s="684"/>
      <c r="U52" s="684"/>
      <c r="V52" s="684"/>
      <c r="W52" s="684"/>
      <c r="X52" s="684"/>
      <c r="Y52" s="684"/>
      <c r="Z52" s="684"/>
      <c r="AA52" s="684"/>
      <c r="AB52" s="684"/>
      <c r="AC52" s="684"/>
      <c r="AD52" s="684"/>
      <c r="AE52" s="685"/>
    </row>
    <row r="53" spans="1:44" ht="12" customHeight="1" x14ac:dyDescent="0.15">
      <c r="A53" s="45"/>
      <c r="B53" s="40"/>
      <c r="C53" s="42"/>
      <c r="D53" s="42"/>
      <c r="E53" s="633" t="s">
        <v>71</v>
      </c>
      <c r="F53" s="633"/>
      <c r="G53" s="633"/>
      <c r="H53" s="633"/>
      <c r="I53" s="633"/>
      <c r="J53" s="633"/>
      <c r="K53" s="633"/>
      <c r="L53" s="633"/>
      <c r="M53" s="633"/>
      <c r="N53" s="633"/>
      <c r="O53" s="633"/>
      <c r="P53" s="633"/>
      <c r="Q53" s="633"/>
      <c r="R53" s="46"/>
      <c r="S53" s="46"/>
      <c r="T53" s="46"/>
      <c r="U53" s="46"/>
      <c r="V53" s="46"/>
      <c r="W53" s="46"/>
      <c r="X53" s="46"/>
      <c r="Y53" s="46"/>
      <c r="Z53" s="46"/>
      <c r="AA53" s="46"/>
      <c r="AB53" s="46"/>
      <c r="AC53" s="46"/>
    </row>
    <row r="54" spans="1:44" ht="23.25" customHeight="1" x14ac:dyDescent="0.15">
      <c r="A54" s="47">
        <v>11</v>
      </c>
      <c r="C54" s="624" t="s">
        <v>72</v>
      </c>
      <c r="D54" s="617"/>
      <c r="E54" s="659" t="s">
        <v>329</v>
      </c>
      <c r="F54" s="660"/>
      <c r="G54" s="658"/>
      <c r="H54" s="658"/>
      <c r="I54" s="173" t="s">
        <v>245</v>
      </c>
      <c r="J54" s="186"/>
      <c r="K54" s="173" t="s">
        <v>249</v>
      </c>
      <c r="L54" s="186"/>
      <c r="M54" s="174" t="s">
        <v>247</v>
      </c>
      <c r="N54" s="292"/>
    </row>
    <row r="55" spans="1:44" ht="24" customHeight="1" x14ac:dyDescent="0.15">
      <c r="E55" s="661" t="s">
        <v>275</v>
      </c>
      <c r="F55" s="661"/>
      <c r="G55" s="661"/>
      <c r="H55" s="661"/>
      <c r="I55" s="661"/>
      <c r="J55" s="661"/>
      <c r="K55" s="661"/>
      <c r="L55" s="661"/>
      <c r="M55" s="661"/>
      <c r="N55" s="661"/>
      <c r="O55" s="661"/>
      <c r="P55" s="661"/>
      <c r="Q55" s="661"/>
      <c r="R55" s="661"/>
      <c r="S55" s="661"/>
      <c r="T55" s="661"/>
      <c r="U55" s="661"/>
      <c r="V55" s="661"/>
      <c r="W55" s="661"/>
      <c r="X55" s="661"/>
      <c r="Y55" s="661"/>
      <c r="Z55" s="661"/>
      <c r="AA55" s="661"/>
      <c r="AB55" s="661"/>
      <c r="AC55" s="661"/>
      <c r="AD55" s="661"/>
      <c r="AE55" s="661"/>
    </row>
    <row r="56" spans="1:44" ht="16.5" customHeight="1" x14ac:dyDescent="0.15">
      <c r="A56" s="645">
        <v>12</v>
      </c>
      <c r="C56" s="646" t="s">
        <v>75</v>
      </c>
      <c r="D56" s="590"/>
      <c r="E56" s="648" t="s">
        <v>76</v>
      </c>
      <c r="F56" s="649"/>
      <c r="G56" s="649"/>
      <c r="H56" s="649"/>
      <c r="I56" s="649"/>
      <c r="J56" s="649"/>
      <c r="K56" s="649"/>
      <c r="L56" s="649"/>
      <c r="M56" s="649"/>
      <c r="N56" s="649"/>
      <c r="O56" s="649"/>
      <c r="P56" s="650"/>
      <c r="Q56" s="311" t="s">
        <v>64</v>
      </c>
      <c r="R56" s="313"/>
      <c r="S56" s="642"/>
      <c r="T56" s="643"/>
      <c r="U56" s="643"/>
      <c r="V56" s="643"/>
      <c r="W56" s="643"/>
      <c r="X56" s="643"/>
      <c r="Y56" s="643"/>
      <c r="Z56" s="643"/>
      <c r="AA56" s="643"/>
      <c r="AB56" s="643"/>
      <c r="AC56" s="643"/>
      <c r="AD56" s="643"/>
      <c r="AE56" s="644"/>
    </row>
    <row r="57" spans="1:44" ht="36" customHeight="1" x14ac:dyDescent="0.15">
      <c r="A57" s="645"/>
      <c r="C57" s="647"/>
      <c r="D57" s="590"/>
      <c r="E57" s="651" t="s">
        <v>70</v>
      </c>
      <c r="F57" s="652"/>
      <c r="G57" s="652"/>
      <c r="H57" s="652"/>
      <c r="I57" s="652"/>
      <c r="J57" s="652"/>
      <c r="K57" s="652"/>
      <c r="L57" s="652"/>
      <c r="M57" s="652"/>
      <c r="N57" s="652"/>
      <c r="O57" s="652"/>
      <c r="P57" s="653"/>
      <c r="Q57" s="311" t="s">
        <v>77</v>
      </c>
      <c r="R57" s="313"/>
      <c r="S57" s="655"/>
      <c r="T57" s="656"/>
      <c r="U57" s="656"/>
      <c r="V57" s="656"/>
      <c r="W57" s="656"/>
      <c r="X57" s="656"/>
      <c r="Y57" s="656"/>
      <c r="Z57" s="656"/>
      <c r="AA57" s="656"/>
      <c r="AB57" s="656"/>
      <c r="AC57" s="656"/>
      <c r="AD57" s="656"/>
      <c r="AE57" s="657"/>
    </row>
    <row r="58" spans="1:44" ht="24.75" customHeight="1" x14ac:dyDescent="0.15">
      <c r="E58" s="324" t="s">
        <v>78</v>
      </c>
      <c r="F58" s="324"/>
      <c r="G58" s="324"/>
      <c r="H58" s="324"/>
      <c r="I58" s="324"/>
      <c r="J58" s="324"/>
      <c r="K58" s="324"/>
      <c r="L58" s="324"/>
      <c r="M58" s="324"/>
      <c r="N58" s="324"/>
      <c r="O58" s="324"/>
      <c r="P58" s="324"/>
      <c r="Q58" s="324"/>
      <c r="R58" s="48"/>
      <c r="S58" s="633" t="s">
        <v>71</v>
      </c>
      <c r="T58" s="633"/>
      <c r="U58" s="633"/>
      <c r="V58" s="633"/>
      <c r="W58" s="633"/>
      <c r="X58" s="633"/>
      <c r="Y58" s="633"/>
      <c r="Z58" s="633"/>
      <c r="AA58" s="633"/>
      <c r="AB58" s="633"/>
      <c r="AC58" s="633"/>
      <c r="AD58" s="633"/>
      <c r="AE58" s="633"/>
    </row>
    <row r="59" spans="1:44" ht="32.25" customHeight="1" x14ac:dyDescent="0.15">
      <c r="A59" s="37">
        <v>13</v>
      </c>
      <c r="B59" s="38"/>
      <c r="C59" s="634" t="s">
        <v>79</v>
      </c>
      <c r="D59" s="635"/>
      <c r="E59" s="636"/>
      <c r="F59" s="637"/>
      <c r="G59" s="638"/>
      <c r="H59" s="39" t="s">
        <v>80</v>
      </c>
      <c r="I59" s="639"/>
      <c r="J59" s="640"/>
      <c r="K59" s="640"/>
      <c r="L59" s="641"/>
      <c r="M59" s="49"/>
      <c r="O59" s="625" t="s">
        <v>73</v>
      </c>
      <c r="P59" s="626"/>
      <c r="Q59" s="627" t="s">
        <v>74</v>
      </c>
      <c r="R59" s="628"/>
      <c r="S59" s="629"/>
      <c r="T59" s="630" t="s">
        <v>224</v>
      </c>
      <c r="U59" s="631"/>
      <c r="V59" s="631"/>
      <c r="W59" s="632"/>
      <c r="X59" s="608" t="s">
        <v>358</v>
      </c>
      <c r="Y59" s="310"/>
      <c r="Z59" s="310"/>
      <c r="AA59" s="310"/>
      <c r="AB59" s="310"/>
      <c r="AC59" s="310"/>
      <c r="AD59" s="310"/>
      <c r="AE59" s="310"/>
    </row>
    <row r="60" spans="1:44" ht="8.25" customHeight="1" x14ac:dyDescent="0.15">
      <c r="A60" s="40"/>
      <c r="B60" s="40"/>
      <c r="C60" s="32"/>
      <c r="D60" s="32"/>
      <c r="F60" s="32"/>
      <c r="G60" s="36"/>
      <c r="H60" s="36"/>
      <c r="I60" s="36"/>
      <c r="J60" s="41"/>
    </row>
    <row r="61" spans="1:44" ht="18" customHeight="1" x14ac:dyDescent="0.15">
      <c r="A61" s="588"/>
      <c r="B61" s="40"/>
      <c r="C61" s="589" t="s">
        <v>81</v>
      </c>
      <c r="D61" s="590"/>
      <c r="E61" s="621"/>
      <c r="F61" s="622"/>
      <c r="G61" s="622"/>
      <c r="H61" s="622"/>
      <c r="I61" s="622"/>
      <c r="J61" s="622"/>
      <c r="K61" s="622"/>
      <c r="L61" s="622"/>
      <c r="M61" s="622"/>
      <c r="N61" s="622"/>
      <c r="O61" s="622"/>
      <c r="P61" s="622"/>
      <c r="Q61" s="622"/>
      <c r="R61" s="622"/>
      <c r="S61" s="622"/>
      <c r="T61" s="622"/>
      <c r="U61" s="622"/>
      <c r="V61" s="622"/>
      <c r="W61" s="622"/>
      <c r="X61" s="622"/>
      <c r="Y61" s="622"/>
      <c r="Z61" s="622"/>
      <c r="AA61" s="622"/>
      <c r="AB61" s="622"/>
      <c r="AC61" s="622"/>
      <c r="AD61" s="622"/>
      <c r="AE61" s="623"/>
    </row>
    <row r="62" spans="1:44" ht="18" customHeight="1" x14ac:dyDescent="0.15">
      <c r="A62" s="588"/>
      <c r="B62" s="40"/>
      <c r="C62" s="591" t="s">
        <v>332</v>
      </c>
      <c r="D62" s="592"/>
      <c r="E62" s="609"/>
      <c r="F62" s="610"/>
      <c r="G62" s="610"/>
      <c r="H62" s="610"/>
      <c r="I62" s="610"/>
      <c r="J62" s="610"/>
      <c r="K62" s="610"/>
      <c r="L62" s="610"/>
      <c r="M62" s="610"/>
      <c r="N62" s="610"/>
      <c r="O62" s="610"/>
      <c r="P62" s="610"/>
      <c r="Q62" s="610"/>
      <c r="R62" s="610"/>
      <c r="S62" s="610"/>
      <c r="T62" s="610"/>
      <c r="U62" s="610"/>
      <c r="V62" s="610"/>
      <c r="W62" s="610"/>
      <c r="X62" s="610"/>
      <c r="Y62" s="610"/>
      <c r="Z62" s="610"/>
      <c r="AA62" s="610"/>
      <c r="AB62" s="610"/>
      <c r="AC62" s="610"/>
      <c r="AD62" s="610"/>
      <c r="AE62" s="611"/>
    </row>
    <row r="63" spans="1:44" ht="18" customHeight="1" x14ac:dyDescent="0.15">
      <c r="A63" s="588"/>
      <c r="B63" s="40"/>
      <c r="C63" s="593"/>
      <c r="D63" s="592"/>
      <c r="E63" s="612"/>
      <c r="F63" s="613"/>
      <c r="G63" s="613"/>
      <c r="H63" s="613"/>
      <c r="I63" s="613"/>
      <c r="J63" s="613"/>
      <c r="K63" s="613"/>
      <c r="L63" s="613"/>
      <c r="M63" s="613"/>
      <c r="N63" s="613"/>
      <c r="O63" s="613"/>
      <c r="P63" s="613"/>
      <c r="Q63" s="613"/>
      <c r="R63" s="613"/>
      <c r="S63" s="613"/>
      <c r="T63" s="613"/>
      <c r="U63" s="613"/>
      <c r="V63" s="613"/>
      <c r="W63" s="613"/>
      <c r="X63" s="613"/>
      <c r="Y63" s="613"/>
      <c r="Z63" s="613"/>
      <c r="AA63" s="613"/>
      <c r="AB63" s="613"/>
      <c r="AC63" s="613"/>
      <c r="AD63" s="613"/>
      <c r="AE63" s="614"/>
    </row>
    <row r="64" spans="1:44" ht="12" customHeight="1" x14ac:dyDescent="0.15">
      <c r="C64" s="17"/>
      <c r="E64" s="615" t="s">
        <v>82</v>
      </c>
      <c r="F64" s="615"/>
      <c r="G64" s="615"/>
      <c r="H64" s="615"/>
      <c r="I64" s="615"/>
      <c r="J64" s="615"/>
      <c r="K64" s="615"/>
      <c r="L64" s="615"/>
      <c r="M64" s="615"/>
      <c r="N64" s="615"/>
      <c r="O64" s="615"/>
      <c r="P64" s="615"/>
      <c r="Q64" s="615"/>
      <c r="R64" s="615"/>
      <c r="S64" s="615"/>
      <c r="T64" s="615"/>
      <c r="U64" s="615"/>
      <c r="V64" s="615"/>
      <c r="W64" s="615"/>
      <c r="X64" s="615"/>
      <c r="Y64" s="615"/>
      <c r="Z64" s="615"/>
      <c r="AA64" s="615"/>
      <c r="AB64" s="615"/>
      <c r="AC64" s="615"/>
      <c r="AD64" s="615"/>
      <c r="AE64" s="615"/>
    </row>
    <row r="65" spans="1:58" ht="28.5" customHeight="1" x14ac:dyDescent="0.15">
      <c r="A65" s="47">
        <v>14</v>
      </c>
      <c r="C65" s="616" t="s">
        <v>83</v>
      </c>
      <c r="D65" s="616"/>
      <c r="E65" s="617"/>
      <c r="F65" s="618"/>
      <c r="G65" s="619"/>
      <c r="H65" s="619"/>
      <c r="I65" s="619"/>
      <c r="J65" s="619"/>
      <c r="K65" s="619"/>
      <c r="L65" s="619"/>
      <c r="M65" s="619"/>
      <c r="N65" s="619"/>
      <c r="O65" s="619"/>
      <c r="P65" s="620"/>
      <c r="R65" s="616" t="s">
        <v>84</v>
      </c>
      <c r="S65" s="616"/>
      <c r="T65" s="616"/>
      <c r="U65" s="618"/>
      <c r="V65" s="619"/>
      <c r="W65" s="619"/>
      <c r="X65" s="619"/>
      <c r="Y65" s="619"/>
      <c r="Z65" s="619"/>
      <c r="AA65" s="619"/>
      <c r="AB65" s="619"/>
      <c r="AC65" s="619"/>
      <c r="AD65" s="619"/>
      <c r="AE65" s="620"/>
      <c r="AI65" s="36"/>
      <c r="AJ65" s="50"/>
    </row>
    <row r="66" spans="1:58" ht="12" customHeight="1" x14ac:dyDescent="0.15">
      <c r="C66" s="51"/>
      <c r="F66" s="594" t="s">
        <v>85</v>
      </c>
      <c r="G66" s="594"/>
      <c r="H66" s="594"/>
      <c r="I66" s="594"/>
      <c r="J66" s="594"/>
      <c r="K66" s="594"/>
      <c r="L66" s="594"/>
      <c r="M66" s="594"/>
      <c r="Q66" s="18"/>
      <c r="U66" s="594" t="s">
        <v>86</v>
      </c>
      <c r="V66" s="594"/>
      <c r="W66" s="594"/>
      <c r="X66" s="594"/>
      <c r="Y66" s="594"/>
      <c r="Z66" s="594"/>
      <c r="AA66" s="594"/>
      <c r="AB66" s="594"/>
      <c r="AC66" s="594"/>
      <c r="AD66" s="594"/>
      <c r="AE66" s="594"/>
      <c r="AF66" s="52"/>
    </row>
    <row r="67" spans="1:58" ht="28.5" customHeight="1" x14ac:dyDescent="0.15">
      <c r="C67" s="598" t="s">
        <v>330</v>
      </c>
      <c r="D67" s="599"/>
      <c r="E67" s="599"/>
      <c r="F67" s="600"/>
      <c r="G67" s="601"/>
      <c r="H67" s="601"/>
      <c r="I67" s="601"/>
      <c r="J67" s="601"/>
      <c r="K67" s="601"/>
      <c r="L67" s="601"/>
      <c r="M67" s="601"/>
      <c r="N67" s="601"/>
      <c r="O67" s="601"/>
      <c r="P67" s="601"/>
      <c r="Q67" s="601"/>
      <c r="R67" s="601"/>
      <c r="S67" s="601"/>
      <c r="T67" s="601"/>
      <c r="U67" s="601"/>
      <c r="V67" s="601"/>
      <c r="W67" s="601"/>
      <c r="X67" s="601"/>
      <c r="Y67" s="601"/>
      <c r="Z67" s="601"/>
      <c r="AA67" s="601"/>
      <c r="AB67" s="601"/>
      <c r="AC67" s="601"/>
      <c r="AD67" s="601"/>
      <c r="AE67" s="602"/>
      <c r="AF67" s="52"/>
    </row>
    <row r="68" spans="1:58" ht="12" customHeight="1" x14ac:dyDescent="0.15">
      <c r="C68" s="51"/>
      <c r="F68" s="594" t="s">
        <v>331</v>
      </c>
      <c r="G68" s="594"/>
      <c r="H68" s="594"/>
      <c r="I68" s="594"/>
      <c r="J68" s="594"/>
      <c r="K68" s="594"/>
      <c r="L68" s="594"/>
      <c r="M68" s="594"/>
      <c r="N68" s="594"/>
      <c r="O68" s="594"/>
      <c r="P68" s="594"/>
      <c r="Q68" s="594"/>
      <c r="R68" s="594"/>
      <c r="S68" s="594"/>
      <c r="T68" s="594"/>
      <c r="U68" s="594"/>
      <c r="V68" s="594"/>
      <c r="W68" s="594"/>
      <c r="X68" s="594"/>
      <c r="Y68" s="594"/>
      <c r="Z68" s="594"/>
      <c r="AA68" s="594"/>
      <c r="AB68" s="594"/>
      <c r="AC68" s="594"/>
      <c r="AD68" s="594"/>
      <c r="AE68" s="594"/>
      <c r="AF68" s="52"/>
    </row>
    <row r="69" spans="1:58" ht="25.9" customHeight="1" x14ac:dyDescent="0.15">
      <c r="A69" s="47">
        <v>15</v>
      </c>
      <c r="C69" s="603" t="s">
        <v>345</v>
      </c>
      <c r="D69" s="604"/>
      <c r="F69" s="300"/>
      <c r="K69" s="53"/>
      <c r="AP69" s="32"/>
      <c r="AQ69" s="32"/>
      <c r="AR69" s="32"/>
      <c r="AW69" s="32"/>
      <c r="AX69" s="32"/>
    </row>
    <row r="70" spans="1:58" ht="20.25" customHeight="1" x14ac:dyDescent="0.15">
      <c r="C70" s="303" t="s">
        <v>359</v>
      </c>
      <c r="D70" s="304"/>
      <c r="E70" s="301"/>
      <c r="F70" s="54" t="s">
        <v>346</v>
      </c>
      <c r="G70" s="55"/>
      <c r="H70" s="55"/>
      <c r="I70" s="56"/>
      <c r="J70" s="55" t="s">
        <v>347</v>
      </c>
      <c r="K70" s="55"/>
      <c r="L70" s="55"/>
      <c r="M70" s="56"/>
      <c r="N70" s="54" t="s">
        <v>87</v>
      </c>
      <c r="O70" s="55"/>
      <c r="P70" s="55"/>
      <c r="Q70" s="55"/>
      <c r="R70" s="55"/>
      <c r="S70" s="55"/>
      <c r="T70" s="55"/>
      <c r="U70" s="55"/>
      <c r="V70" s="55"/>
      <c r="W70" s="55"/>
      <c r="X70" s="55"/>
      <c r="Y70" s="55"/>
      <c r="Z70" s="56"/>
      <c r="AA70" s="595" t="s">
        <v>88</v>
      </c>
      <c r="AB70" s="596"/>
      <c r="AC70" s="596"/>
      <c r="AD70" s="596"/>
      <c r="AE70" s="597"/>
      <c r="AU70" s="32"/>
      <c r="AV70" s="32"/>
      <c r="AW70" s="32"/>
      <c r="BB70" s="32"/>
      <c r="BC70" s="32"/>
    </row>
    <row r="71" spans="1:58" ht="24" customHeight="1" x14ac:dyDescent="0.15">
      <c r="A71" s="57"/>
      <c r="B71" s="57"/>
      <c r="C71" s="305"/>
      <c r="D71" s="306"/>
      <c r="E71" s="302"/>
      <c r="F71" s="307" t="s">
        <v>348</v>
      </c>
      <c r="G71" s="308"/>
      <c r="H71" s="308"/>
      <c r="I71" s="309"/>
      <c r="J71" s="307" t="s">
        <v>349</v>
      </c>
      <c r="K71" s="308"/>
      <c r="L71" s="308"/>
      <c r="M71" s="309"/>
      <c r="N71" s="605" t="s">
        <v>89</v>
      </c>
      <c r="O71" s="606"/>
      <c r="P71" s="606"/>
      <c r="Q71" s="606"/>
      <c r="R71" s="606"/>
      <c r="S71" s="606"/>
      <c r="T71" s="606"/>
      <c r="U71" s="606"/>
      <c r="V71" s="606"/>
      <c r="W71" s="606"/>
      <c r="X71" s="606"/>
      <c r="Y71" s="606"/>
      <c r="Z71" s="607"/>
      <c r="AA71" s="307" t="s">
        <v>90</v>
      </c>
      <c r="AB71" s="308"/>
      <c r="AC71" s="308"/>
      <c r="AD71" s="308"/>
      <c r="AE71" s="309"/>
      <c r="AF71" s="57"/>
      <c r="AG71" s="57"/>
      <c r="AH71" s="57"/>
      <c r="AX71" s="32"/>
      <c r="AY71" s="32"/>
      <c r="AZ71" s="32"/>
      <c r="BE71" s="32"/>
      <c r="BF71" s="32"/>
    </row>
    <row r="72" spans="1:58" ht="12" customHeight="1" x14ac:dyDescent="0.15">
      <c r="A72" s="41"/>
      <c r="B72" s="41"/>
      <c r="C72" s="58" t="s">
        <v>350</v>
      </c>
      <c r="D72" s="41"/>
      <c r="E72" s="41"/>
      <c r="F72" s="41"/>
      <c r="G72" s="41"/>
      <c r="H72" s="41"/>
      <c r="I72" s="41"/>
      <c r="J72" s="41"/>
      <c r="K72" s="41"/>
      <c r="L72" s="41"/>
      <c r="M72" s="41"/>
      <c r="N72" s="41"/>
      <c r="O72" s="41"/>
      <c r="P72" s="41"/>
      <c r="Q72" s="41"/>
      <c r="R72" s="41"/>
      <c r="S72" s="41"/>
      <c r="T72" s="41"/>
      <c r="U72" s="41"/>
      <c r="V72" s="41"/>
      <c r="W72" s="41"/>
      <c r="X72" s="41"/>
      <c r="Y72" s="41"/>
      <c r="Z72" s="41"/>
      <c r="AA72" s="41"/>
      <c r="AB72" s="41"/>
      <c r="AC72" s="41"/>
      <c r="AS72" s="32"/>
      <c r="AT72" s="32"/>
      <c r="AU72" s="32"/>
      <c r="AZ72" s="32"/>
      <c r="BA72" s="32"/>
    </row>
    <row r="73" spans="1:58" ht="24" customHeight="1" x14ac:dyDescent="0.15">
      <c r="A73" s="431" t="s">
        <v>54</v>
      </c>
      <c r="B73" s="431"/>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431"/>
      <c r="AC73" s="431"/>
      <c r="AD73" s="431"/>
      <c r="AE73" s="431"/>
    </row>
    <row r="74" spans="1:58" ht="24" customHeight="1" x14ac:dyDescent="0.15">
      <c r="A74" s="584" t="s">
        <v>55</v>
      </c>
      <c r="B74" s="584"/>
      <c r="C74" s="584"/>
      <c r="D74" s="586"/>
      <c r="E74" s="586"/>
      <c r="F74" s="586"/>
      <c r="G74" s="586"/>
      <c r="H74" s="582"/>
      <c r="I74" s="4"/>
      <c r="J74" s="748" t="s">
        <v>56</v>
      </c>
      <c r="K74" s="748"/>
      <c r="L74" s="748"/>
      <c r="M74" s="586"/>
      <c r="N74" s="586"/>
      <c r="O74" s="586"/>
      <c r="P74" s="586"/>
      <c r="Q74" s="582"/>
      <c r="R74" s="4"/>
      <c r="S74" s="739" t="s">
        <v>57</v>
      </c>
      <c r="T74" s="739"/>
      <c r="U74" s="739"/>
      <c r="V74" s="741"/>
      <c r="W74" s="742"/>
      <c r="X74" s="742"/>
      <c r="Y74" s="742"/>
      <c r="AA74" s="743" t="s">
        <v>91</v>
      </c>
      <c r="AB74" s="745" t="s">
        <v>233</v>
      </c>
      <c r="AC74" s="746"/>
      <c r="AD74" s="747"/>
      <c r="AE74" s="24"/>
    </row>
    <row r="75" spans="1:58" ht="24" customHeight="1" x14ac:dyDescent="0.15">
      <c r="A75" s="585"/>
      <c r="B75" s="585"/>
      <c r="C75" s="585"/>
      <c r="D75" s="587"/>
      <c r="E75" s="587"/>
      <c r="F75" s="587"/>
      <c r="G75" s="587"/>
      <c r="H75" s="583"/>
      <c r="I75" s="130"/>
      <c r="J75" s="583"/>
      <c r="K75" s="583"/>
      <c r="L75" s="583"/>
      <c r="M75" s="587"/>
      <c r="N75" s="587"/>
      <c r="O75" s="587"/>
      <c r="P75" s="587"/>
      <c r="Q75" s="583"/>
      <c r="R75" s="130">
        <v>2</v>
      </c>
      <c r="S75" s="740"/>
      <c r="T75" s="740"/>
      <c r="U75" s="740"/>
      <c r="V75" s="742"/>
      <c r="W75" s="742"/>
      <c r="X75" s="742"/>
      <c r="Y75" s="742"/>
      <c r="AA75" s="744"/>
      <c r="AB75" s="745" t="s">
        <v>234</v>
      </c>
      <c r="AC75" s="746"/>
      <c r="AD75" s="747"/>
      <c r="AE75" s="24"/>
    </row>
    <row r="76" spans="1:58" ht="3.75" customHeight="1" x14ac:dyDescent="0.15">
      <c r="J76" s="32"/>
      <c r="K76" s="32"/>
      <c r="L76" s="32"/>
      <c r="M76" s="32"/>
      <c r="R76" s="32"/>
      <c r="S76" s="32"/>
      <c r="X76" s="17"/>
      <c r="Y76" s="17"/>
      <c r="Z76" s="17"/>
      <c r="AA76" s="36"/>
      <c r="AB76" s="36"/>
      <c r="AC76" s="36"/>
    </row>
    <row r="77" spans="1:58" ht="11.25" customHeight="1" x14ac:dyDescent="0.15">
      <c r="E77" s="36"/>
      <c r="F77" s="36"/>
      <c r="G77" s="36"/>
      <c r="H77" s="36"/>
      <c r="I77" s="36"/>
      <c r="J77" s="36"/>
      <c r="K77" s="36"/>
      <c r="L77" s="36"/>
      <c r="M77" s="36"/>
      <c r="N77" s="36"/>
      <c r="O77" s="36"/>
      <c r="P77" s="32"/>
      <c r="Q77" s="32"/>
      <c r="R77" s="32"/>
      <c r="S77" s="36"/>
      <c r="T77" s="36"/>
      <c r="U77" s="36"/>
      <c r="V77" s="36"/>
      <c r="W77" s="32"/>
      <c r="X77" s="32"/>
      <c r="Y77" s="36"/>
      <c r="Z77" s="36"/>
      <c r="AA77" s="36"/>
      <c r="AB77" s="36"/>
      <c r="AC77" s="36"/>
    </row>
    <row r="78" spans="1:58" ht="21" customHeight="1" x14ac:dyDescent="0.15">
      <c r="A78" s="59">
        <v>16</v>
      </c>
      <c r="C78" s="41" t="s">
        <v>352</v>
      </c>
      <c r="D78" s="41"/>
      <c r="E78" s="41"/>
      <c r="F78" s="41"/>
      <c r="G78" s="41"/>
      <c r="H78" s="41"/>
      <c r="I78" s="41"/>
      <c r="J78" s="41"/>
      <c r="K78" s="41"/>
      <c r="L78" s="41"/>
      <c r="M78" s="41"/>
      <c r="N78" s="41"/>
      <c r="O78" s="41"/>
      <c r="P78" s="41"/>
    </row>
    <row r="79" spans="1:58" ht="7.9" customHeight="1" x14ac:dyDescent="0.15"/>
    <row r="80" spans="1:58" ht="35.25" customHeight="1" x14ac:dyDescent="0.15">
      <c r="A80" s="576" t="s">
        <v>92</v>
      </c>
      <c r="B80" s="577"/>
      <c r="C80" s="577"/>
      <c r="D80" s="578"/>
      <c r="E80" s="579" t="s">
        <v>93</v>
      </c>
      <c r="F80" s="580"/>
      <c r="G80" s="580"/>
      <c r="H80" s="580"/>
      <c r="I80" s="581"/>
      <c r="J80" s="311" t="s">
        <v>94</v>
      </c>
      <c r="K80" s="313"/>
      <c r="L80" s="311" t="s">
        <v>95</v>
      </c>
      <c r="M80" s="312"/>
      <c r="N80" s="312"/>
      <c r="O80" s="312"/>
      <c r="P80" s="312"/>
      <c r="Q80" s="312"/>
      <c r="R80" s="312"/>
      <c r="S80" s="312"/>
      <c r="T80" s="312"/>
      <c r="U80" s="312"/>
      <c r="V80" s="312"/>
      <c r="W80" s="312"/>
      <c r="X80" s="312"/>
      <c r="Y80" s="313"/>
      <c r="Z80" s="311" t="s">
        <v>96</v>
      </c>
      <c r="AA80" s="312"/>
      <c r="AB80" s="312"/>
      <c r="AC80" s="312"/>
      <c r="AD80" s="312"/>
      <c r="AE80" s="313"/>
    </row>
    <row r="81" spans="1:31" ht="35.25" customHeight="1" x14ac:dyDescent="0.15">
      <c r="A81" s="545" t="str">
        <f>IF(E81="","","○")</f>
        <v/>
      </c>
      <c r="B81" s="376" t="s">
        <v>97</v>
      </c>
      <c r="C81" s="377"/>
      <c r="D81" s="378"/>
      <c r="E81" s="570"/>
      <c r="F81" s="571"/>
      <c r="G81" s="571"/>
      <c r="H81" s="571"/>
      <c r="I81" s="572"/>
      <c r="J81" s="554"/>
      <c r="K81" s="555"/>
      <c r="L81" s="558"/>
      <c r="M81" s="559"/>
      <c r="N81" s="559"/>
      <c r="O81" s="559"/>
      <c r="P81" s="559"/>
      <c r="Q81" s="559"/>
      <c r="R81" s="559"/>
      <c r="S81" s="559"/>
      <c r="T81" s="559"/>
      <c r="U81" s="559"/>
      <c r="V81" s="559"/>
      <c r="W81" s="559"/>
      <c r="X81" s="559"/>
      <c r="Y81" s="560"/>
      <c r="Z81" s="54" t="s">
        <v>98</v>
      </c>
      <c r="AA81" s="564"/>
      <c r="AB81" s="564"/>
      <c r="AC81" s="564"/>
      <c r="AD81" s="564"/>
      <c r="AE81" s="565"/>
    </row>
    <row r="82" spans="1:31" ht="35.25" customHeight="1" x14ac:dyDescent="0.15">
      <c r="A82" s="546"/>
      <c r="B82" s="379"/>
      <c r="C82" s="380"/>
      <c r="D82" s="381"/>
      <c r="E82" s="573"/>
      <c r="F82" s="574"/>
      <c r="G82" s="574"/>
      <c r="H82" s="574"/>
      <c r="I82" s="575"/>
      <c r="J82" s="556"/>
      <c r="K82" s="557"/>
      <c r="L82" s="561"/>
      <c r="M82" s="562"/>
      <c r="N82" s="562"/>
      <c r="O82" s="562"/>
      <c r="P82" s="562"/>
      <c r="Q82" s="562"/>
      <c r="R82" s="562"/>
      <c r="S82" s="562"/>
      <c r="T82" s="562"/>
      <c r="U82" s="562"/>
      <c r="V82" s="562"/>
      <c r="W82" s="562"/>
      <c r="X82" s="562"/>
      <c r="Y82" s="563"/>
      <c r="Z82" s="54" t="s">
        <v>99</v>
      </c>
      <c r="AA82" s="564"/>
      <c r="AB82" s="564"/>
      <c r="AC82" s="564"/>
      <c r="AD82" s="564"/>
      <c r="AE82" s="565"/>
    </row>
    <row r="83" spans="1:31" ht="35.25" customHeight="1" x14ac:dyDescent="0.15">
      <c r="A83" s="545" t="str">
        <f>IF(E83="","","○")</f>
        <v/>
      </c>
      <c r="B83" s="376" t="s">
        <v>100</v>
      </c>
      <c r="C83" s="377"/>
      <c r="D83" s="378"/>
      <c r="E83" s="548"/>
      <c r="F83" s="549"/>
      <c r="G83" s="549"/>
      <c r="H83" s="549"/>
      <c r="I83" s="550"/>
      <c r="J83" s="554"/>
      <c r="K83" s="555"/>
      <c r="L83" s="558"/>
      <c r="M83" s="559"/>
      <c r="N83" s="559"/>
      <c r="O83" s="559"/>
      <c r="P83" s="559"/>
      <c r="Q83" s="559"/>
      <c r="R83" s="559"/>
      <c r="S83" s="559"/>
      <c r="T83" s="559"/>
      <c r="U83" s="559"/>
      <c r="V83" s="559"/>
      <c r="W83" s="559"/>
      <c r="X83" s="559"/>
      <c r="Y83" s="560"/>
      <c r="Z83" s="54" t="s">
        <v>225</v>
      </c>
      <c r="AA83" s="564"/>
      <c r="AB83" s="564"/>
      <c r="AC83" s="564"/>
      <c r="AD83" s="564"/>
      <c r="AE83" s="565"/>
    </row>
    <row r="84" spans="1:31" ht="35.25" customHeight="1" x14ac:dyDescent="0.15">
      <c r="A84" s="546"/>
      <c r="B84" s="379"/>
      <c r="C84" s="380"/>
      <c r="D84" s="381"/>
      <c r="E84" s="551"/>
      <c r="F84" s="552"/>
      <c r="G84" s="552"/>
      <c r="H84" s="552"/>
      <c r="I84" s="553"/>
      <c r="J84" s="556"/>
      <c r="K84" s="557"/>
      <c r="L84" s="561"/>
      <c r="M84" s="562"/>
      <c r="N84" s="562"/>
      <c r="O84" s="562"/>
      <c r="P84" s="562"/>
      <c r="Q84" s="562"/>
      <c r="R84" s="562"/>
      <c r="S84" s="562"/>
      <c r="T84" s="562"/>
      <c r="U84" s="562"/>
      <c r="V84" s="562"/>
      <c r="W84" s="562"/>
      <c r="X84" s="562"/>
      <c r="Y84" s="563"/>
      <c r="Z84" s="54" t="s">
        <v>226</v>
      </c>
      <c r="AA84" s="564"/>
      <c r="AB84" s="564"/>
      <c r="AC84" s="564"/>
      <c r="AD84" s="564"/>
      <c r="AE84" s="565"/>
    </row>
    <row r="85" spans="1:31" ht="35.25" customHeight="1" x14ac:dyDescent="0.15">
      <c r="A85" s="545" t="str">
        <f>IF(E85="","","○")</f>
        <v/>
      </c>
      <c r="B85" s="465" t="s">
        <v>101</v>
      </c>
      <c r="C85" s="466"/>
      <c r="D85" s="467"/>
      <c r="E85" s="548"/>
      <c r="F85" s="549"/>
      <c r="G85" s="549"/>
      <c r="H85" s="549"/>
      <c r="I85" s="550"/>
      <c r="J85" s="554"/>
      <c r="K85" s="555"/>
      <c r="L85" s="558"/>
      <c r="M85" s="559"/>
      <c r="N85" s="559"/>
      <c r="O85" s="559"/>
      <c r="P85" s="559"/>
      <c r="Q85" s="559"/>
      <c r="R85" s="559"/>
      <c r="S85" s="559"/>
      <c r="T85" s="559"/>
      <c r="U85" s="559"/>
      <c r="V85" s="559"/>
      <c r="W85" s="559"/>
      <c r="X85" s="559"/>
      <c r="Y85" s="560"/>
      <c r="Z85" s="54" t="s">
        <v>225</v>
      </c>
      <c r="AA85" s="564"/>
      <c r="AB85" s="564"/>
      <c r="AC85" s="564"/>
      <c r="AD85" s="564"/>
      <c r="AE85" s="565"/>
    </row>
    <row r="86" spans="1:31" ht="35.25" customHeight="1" x14ac:dyDescent="0.15">
      <c r="A86" s="546"/>
      <c r="B86" s="537"/>
      <c r="C86" s="547"/>
      <c r="D86" s="538"/>
      <c r="E86" s="551"/>
      <c r="F86" s="552"/>
      <c r="G86" s="552"/>
      <c r="H86" s="552"/>
      <c r="I86" s="553"/>
      <c r="J86" s="556"/>
      <c r="K86" s="557"/>
      <c r="L86" s="561"/>
      <c r="M86" s="562"/>
      <c r="N86" s="562"/>
      <c r="O86" s="562"/>
      <c r="P86" s="562"/>
      <c r="Q86" s="562"/>
      <c r="R86" s="562"/>
      <c r="S86" s="562"/>
      <c r="T86" s="562"/>
      <c r="U86" s="562"/>
      <c r="V86" s="562"/>
      <c r="W86" s="562"/>
      <c r="X86" s="562"/>
      <c r="Y86" s="563"/>
      <c r="Z86" s="54" t="s">
        <v>226</v>
      </c>
      <c r="AA86" s="564"/>
      <c r="AB86" s="564"/>
      <c r="AC86" s="564"/>
      <c r="AD86" s="564"/>
      <c r="AE86" s="565"/>
    </row>
    <row r="87" spans="1:31" ht="35.25" customHeight="1" x14ac:dyDescent="0.15">
      <c r="A87" s="545" t="str">
        <f>IF(E87="","","○")</f>
        <v/>
      </c>
      <c r="B87" s="376" t="s">
        <v>102</v>
      </c>
      <c r="C87" s="377"/>
      <c r="D87" s="378"/>
      <c r="E87" s="548"/>
      <c r="F87" s="549"/>
      <c r="G87" s="549"/>
      <c r="H87" s="549"/>
      <c r="I87" s="550"/>
      <c r="J87" s="554"/>
      <c r="K87" s="555"/>
      <c r="L87" s="558"/>
      <c r="M87" s="559"/>
      <c r="N87" s="559"/>
      <c r="O87" s="559"/>
      <c r="P87" s="559"/>
      <c r="Q87" s="559"/>
      <c r="R87" s="559"/>
      <c r="S87" s="559"/>
      <c r="T87" s="559"/>
      <c r="U87" s="559"/>
      <c r="V87" s="559"/>
      <c r="W87" s="559"/>
      <c r="X87" s="559"/>
      <c r="Y87" s="560"/>
      <c r="Z87" s="54" t="s">
        <v>225</v>
      </c>
      <c r="AA87" s="564"/>
      <c r="AB87" s="564"/>
      <c r="AC87" s="564"/>
      <c r="AD87" s="564"/>
      <c r="AE87" s="565"/>
    </row>
    <row r="88" spans="1:31" ht="35.25" customHeight="1" x14ac:dyDescent="0.15">
      <c r="A88" s="546"/>
      <c r="B88" s="379"/>
      <c r="C88" s="380"/>
      <c r="D88" s="381"/>
      <c r="E88" s="551"/>
      <c r="F88" s="552"/>
      <c r="G88" s="552"/>
      <c r="H88" s="552"/>
      <c r="I88" s="553"/>
      <c r="J88" s="556"/>
      <c r="K88" s="557"/>
      <c r="L88" s="561"/>
      <c r="M88" s="562"/>
      <c r="N88" s="562"/>
      <c r="O88" s="562"/>
      <c r="P88" s="562"/>
      <c r="Q88" s="562"/>
      <c r="R88" s="562"/>
      <c r="S88" s="562"/>
      <c r="T88" s="562"/>
      <c r="U88" s="562"/>
      <c r="V88" s="562"/>
      <c r="W88" s="562"/>
      <c r="X88" s="562"/>
      <c r="Y88" s="563"/>
      <c r="Z88" s="54" t="s">
        <v>226</v>
      </c>
      <c r="AA88" s="564"/>
      <c r="AB88" s="564"/>
      <c r="AC88" s="564"/>
      <c r="AD88" s="564"/>
      <c r="AE88" s="565"/>
    </row>
    <row r="89" spans="1:31" ht="35.25" customHeight="1" x14ac:dyDescent="0.15">
      <c r="A89" s="545" t="str">
        <f>IF(E89="","","○")</f>
        <v/>
      </c>
      <c r="B89" s="376" t="s">
        <v>103</v>
      </c>
      <c r="C89" s="377"/>
      <c r="D89" s="378"/>
      <c r="E89" s="548"/>
      <c r="F89" s="549"/>
      <c r="G89" s="549"/>
      <c r="H89" s="549"/>
      <c r="I89" s="550"/>
      <c r="J89" s="566"/>
      <c r="K89" s="567"/>
      <c r="L89" s="558"/>
      <c r="M89" s="559"/>
      <c r="N89" s="559"/>
      <c r="O89" s="559"/>
      <c r="P89" s="559"/>
      <c r="Q89" s="559"/>
      <c r="R89" s="559"/>
      <c r="S89" s="559"/>
      <c r="T89" s="559"/>
      <c r="U89" s="559"/>
      <c r="V89" s="559"/>
      <c r="W89" s="559"/>
      <c r="X89" s="559"/>
      <c r="Y89" s="560"/>
      <c r="Z89" s="54" t="s">
        <v>227</v>
      </c>
      <c r="AA89" s="564"/>
      <c r="AB89" s="564"/>
      <c r="AC89" s="564"/>
      <c r="AD89" s="564"/>
      <c r="AE89" s="565"/>
    </row>
    <row r="90" spans="1:31" ht="35.25" customHeight="1" x14ac:dyDescent="0.15">
      <c r="A90" s="546"/>
      <c r="B90" s="379"/>
      <c r="C90" s="380"/>
      <c r="D90" s="381"/>
      <c r="E90" s="551"/>
      <c r="F90" s="552"/>
      <c r="G90" s="552"/>
      <c r="H90" s="552"/>
      <c r="I90" s="553"/>
      <c r="J90" s="568"/>
      <c r="K90" s="569"/>
      <c r="L90" s="561"/>
      <c r="M90" s="562"/>
      <c r="N90" s="562"/>
      <c r="O90" s="562"/>
      <c r="P90" s="562"/>
      <c r="Q90" s="562"/>
      <c r="R90" s="562"/>
      <c r="S90" s="562"/>
      <c r="T90" s="562"/>
      <c r="U90" s="562"/>
      <c r="V90" s="562"/>
      <c r="W90" s="562"/>
      <c r="X90" s="562"/>
      <c r="Y90" s="563"/>
      <c r="Z90" s="54" t="s">
        <v>228</v>
      </c>
      <c r="AA90" s="564"/>
      <c r="AB90" s="564"/>
      <c r="AC90" s="564"/>
      <c r="AD90" s="564"/>
      <c r="AE90" s="565"/>
    </row>
    <row r="91" spans="1:31" ht="35.25" customHeight="1" x14ac:dyDescent="0.15">
      <c r="A91" s="545" t="str">
        <f>IF(E91="","","○")</f>
        <v/>
      </c>
      <c r="B91" s="376" t="s">
        <v>104</v>
      </c>
      <c r="C91" s="377"/>
      <c r="D91" s="378"/>
      <c r="E91" s="548"/>
      <c r="F91" s="549"/>
      <c r="G91" s="549"/>
      <c r="H91" s="549"/>
      <c r="I91" s="550"/>
      <c r="J91" s="566"/>
      <c r="K91" s="567"/>
      <c r="L91" s="558"/>
      <c r="M91" s="559"/>
      <c r="N91" s="559"/>
      <c r="O91" s="559"/>
      <c r="P91" s="559"/>
      <c r="Q91" s="559"/>
      <c r="R91" s="559"/>
      <c r="S91" s="559"/>
      <c r="T91" s="559"/>
      <c r="U91" s="559"/>
      <c r="V91" s="559"/>
      <c r="W91" s="559"/>
      <c r="X91" s="559"/>
      <c r="Y91" s="560"/>
      <c r="Z91" s="54" t="s">
        <v>227</v>
      </c>
      <c r="AA91" s="564"/>
      <c r="AB91" s="564"/>
      <c r="AC91" s="564"/>
      <c r="AD91" s="564"/>
      <c r="AE91" s="565"/>
    </row>
    <row r="92" spans="1:31" ht="35.25" customHeight="1" x14ac:dyDescent="0.15">
      <c r="A92" s="546"/>
      <c r="B92" s="379"/>
      <c r="C92" s="380"/>
      <c r="D92" s="381"/>
      <c r="E92" s="551"/>
      <c r="F92" s="552"/>
      <c r="G92" s="552"/>
      <c r="H92" s="552"/>
      <c r="I92" s="553"/>
      <c r="J92" s="568"/>
      <c r="K92" s="569"/>
      <c r="L92" s="561"/>
      <c r="M92" s="562"/>
      <c r="N92" s="562"/>
      <c r="O92" s="562"/>
      <c r="P92" s="562"/>
      <c r="Q92" s="562"/>
      <c r="R92" s="562"/>
      <c r="S92" s="562"/>
      <c r="T92" s="562"/>
      <c r="U92" s="562"/>
      <c r="V92" s="562"/>
      <c r="W92" s="562"/>
      <c r="X92" s="562"/>
      <c r="Y92" s="563"/>
      <c r="Z92" s="54" t="s">
        <v>228</v>
      </c>
      <c r="AA92" s="564"/>
      <c r="AB92" s="564"/>
      <c r="AC92" s="564"/>
      <c r="AD92" s="564"/>
      <c r="AE92" s="565"/>
    </row>
    <row r="93" spans="1:31" ht="35.25" customHeight="1" x14ac:dyDescent="0.15">
      <c r="A93" s="545" t="str">
        <f>IF(E93="","","○")</f>
        <v/>
      </c>
      <c r="B93" s="376" t="s">
        <v>105</v>
      </c>
      <c r="C93" s="377"/>
      <c r="D93" s="378"/>
      <c r="E93" s="548"/>
      <c r="F93" s="549"/>
      <c r="G93" s="549"/>
      <c r="H93" s="549"/>
      <c r="I93" s="550"/>
      <c r="J93" s="554"/>
      <c r="K93" s="555"/>
      <c r="L93" s="558"/>
      <c r="M93" s="559"/>
      <c r="N93" s="559"/>
      <c r="O93" s="559"/>
      <c r="P93" s="559"/>
      <c r="Q93" s="559"/>
      <c r="R93" s="559"/>
      <c r="S93" s="559"/>
      <c r="T93" s="559"/>
      <c r="U93" s="559"/>
      <c r="V93" s="559"/>
      <c r="W93" s="559"/>
      <c r="X93" s="559"/>
      <c r="Y93" s="560"/>
      <c r="Z93" s="54" t="s">
        <v>229</v>
      </c>
      <c r="AA93" s="564"/>
      <c r="AB93" s="564"/>
      <c r="AC93" s="564"/>
      <c r="AD93" s="564"/>
      <c r="AE93" s="565"/>
    </row>
    <row r="94" spans="1:31" ht="35.25" customHeight="1" x14ac:dyDescent="0.15">
      <c r="A94" s="546"/>
      <c r="B94" s="379"/>
      <c r="C94" s="380"/>
      <c r="D94" s="381"/>
      <c r="E94" s="551"/>
      <c r="F94" s="552"/>
      <c r="G94" s="552"/>
      <c r="H94" s="552"/>
      <c r="I94" s="553"/>
      <c r="J94" s="556"/>
      <c r="K94" s="557"/>
      <c r="L94" s="561"/>
      <c r="M94" s="562"/>
      <c r="N94" s="562"/>
      <c r="O94" s="562"/>
      <c r="P94" s="562"/>
      <c r="Q94" s="562"/>
      <c r="R94" s="562"/>
      <c r="S94" s="562"/>
      <c r="T94" s="562"/>
      <c r="U94" s="562"/>
      <c r="V94" s="562"/>
      <c r="W94" s="562"/>
      <c r="X94" s="562"/>
      <c r="Y94" s="563"/>
      <c r="Z94" s="54" t="s">
        <v>230</v>
      </c>
      <c r="AA94" s="564"/>
      <c r="AB94" s="564"/>
      <c r="AC94" s="564"/>
      <c r="AD94" s="564"/>
      <c r="AE94" s="565"/>
    </row>
    <row r="95" spans="1:31" ht="35.25" customHeight="1" x14ac:dyDescent="0.15">
      <c r="A95" s="545" t="str">
        <f>IF(E95="","","○")</f>
        <v/>
      </c>
      <c r="B95" s="465" t="s">
        <v>106</v>
      </c>
      <c r="C95" s="466"/>
      <c r="D95" s="467"/>
      <c r="E95" s="548"/>
      <c r="F95" s="549"/>
      <c r="G95" s="549"/>
      <c r="H95" s="549"/>
      <c r="I95" s="550"/>
      <c r="J95" s="554"/>
      <c r="K95" s="555"/>
      <c r="L95" s="558"/>
      <c r="M95" s="559"/>
      <c r="N95" s="559"/>
      <c r="O95" s="559"/>
      <c r="P95" s="559"/>
      <c r="Q95" s="559"/>
      <c r="R95" s="559"/>
      <c r="S95" s="559"/>
      <c r="T95" s="559"/>
      <c r="U95" s="559"/>
      <c r="V95" s="559"/>
      <c r="W95" s="559"/>
      <c r="X95" s="559"/>
      <c r="Y95" s="560"/>
      <c r="Z95" s="54" t="s">
        <v>229</v>
      </c>
      <c r="AA95" s="564"/>
      <c r="AB95" s="564"/>
      <c r="AC95" s="564"/>
      <c r="AD95" s="564"/>
      <c r="AE95" s="565"/>
    </row>
    <row r="96" spans="1:31" ht="35.25" customHeight="1" x14ac:dyDescent="0.15">
      <c r="A96" s="546"/>
      <c r="B96" s="537"/>
      <c r="C96" s="547"/>
      <c r="D96" s="538"/>
      <c r="E96" s="551"/>
      <c r="F96" s="552"/>
      <c r="G96" s="552"/>
      <c r="H96" s="552"/>
      <c r="I96" s="553"/>
      <c r="J96" s="556"/>
      <c r="K96" s="557"/>
      <c r="L96" s="561"/>
      <c r="M96" s="562"/>
      <c r="N96" s="562"/>
      <c r="O96" s="562"/>
      <c r="P96" s="562"/>
      <c r="Q96" s="562"/>
      <c r="R96" s="562"/>
      <c r="S96" s="562"/>
      <c r="T96" s="562"/>
      <c r="U96" s="562"/>
      <c r="V96" s="562"/>
      <c r="W96" s="562"/>
      <c r="X96" s="562"/>
      <c r="Y96" s="563"/>
      <c r="Z96" s="54" t="s">
        <v>230</v>
      </c>
      <c r="AA96" s="564"/>
      <c r="AB96" s="564"/>
      <c r="AC96" s="564"/>
      <c r="AD96" s="564"/>
      <c r="AE96" s="565"/>
    </row>
    <row r="97" spans="1:31" ht="36" customHeight="1" x14ac:dyDescent="0.15">
      <c r="A97" s="43"/>
      <c r="B97" s="43"/>
      <c r="C97" s="43"/>
      <c r="D97" s="43"/>
      <c r="E97" s="324" t="s">
        <v>353</v>
      </c>
      <c r="F97" s="324"/>
      <c r="G97" s="324"/>
      <c r="H97" s="324"/>
      <c r="I97" s="324"/>
      <c r="J97" s="43"/>
      <c r="K97" s="324" t="s">
        <v>232</v>
      </c>
      <c r="L97" s="324"/>
      <c r="M97" s="324"/>
      <c r="N97" s="324"/>
      <c r="O97" s="324"/>
      <c r="P97" s="324"/>
      <c r="Q97" s="324"/>
      <c r="R97" s="324"/>
      <c r="S97" s="324"/>
      <c r="T97" s="324"/>
      <c r="U97" s="324"/>
      <c r="V97" s="324"/>
      <c r="W97" s="324"/>
      <c r="X97" s="324"/>
      <c r="Y97" s="324"/>
      <c r="Z97" s="58" t="s">
        <v>107</v>
      </c>
    </row>
    <row r="98" spans="1:31" ht="24" customHeight="1" x14ac:dyDescent="0.15">
      <c r="A98" s="431" t="s">
        <v>54</v>
      </c>
      <c r="B98" s="431"/>
      <c r="C98" s="431"/>
      <c r="D98" s="431"/>
      <c r="E98" s="431"/>
      <c r="F98" s="431"/>
      <c r="G98" s="431"/>
      <c r="H98" s="431"/>
      <c r="I98" s="431"/>
      <c r="J98" s="431"/>
      <c r="K98" s="431"/>
      <c r="L98" s="431"/>
      <c r="M98" s="431"/>
      <c r="N98" s="431"/>
      <c r="O98" s="431"/>
      <c r="P98" s="431"/>
      <c r="Q98" s="431"/>
      <c r="R98" s="431"/>
      <c r="S98" s="431"/>
      <c r="T98" s="431"/>
      <c r="U98" s="431"/>
      <c r="V98" s="431"/>
      <c r="W98" s="431"/>
      <c r="X98" s="431"/>
      <c r="Y98" s="431"/>
      <c r="Z98" s="431"/>
      <c r="AA98" s="431"/>
      <c r="AB98" s="431"/>
      <c r="AC98" s="431"/>
      <c r="AD98" s="431"/>
      <c r="AE98" s="431"/>
    </row>
    <row r="99" spans="1:31" ht="48" customHeight="1" x14ac:dyDescent="0.15">
      <c r="A99" s="331" t="s">
        <v>55</v>
      </c>
      <c r="B99" s="308"/>
      <c r="C99" s="309"/>
      <c r="D99" s="19"/>
      <c r="E99" s="20"/>
      <c r="F99" s="21"/>
      <c r="G99" s="21"/>
      <c r="H99" s="22"/>
      <c r="I99" s="131"/>
      <c r="K99" s="307" t="s">
        <v>56</v>
      </c>
      <c r="L99" s="308"/>
      <c r="M99" s="309"/>
      <c r="N99" s="21"/>
      <c r="O99" s="21"/>
      <c r="P99" s="23"/>
      <c r="Q99" s="21"/>
      <c r="R99" s="24"/>
      <c r="S99" s="389">
        <v>3</v>
      </c>
      <c r="T99" s="390"/>
      <c r="U99" s="311" t="s">
        <v>57</v>
      </c>
      <c r="V99" s="312"/>
      <c r="W99" s="312"/>
      <c r="X99" s="26"/>
      <c r="Y99" s="27"/>
      <c r="Z99" s="27"/>
      <c r="AA99" s="27"/>
      <c r="AB99" s="27"/>
      <c r="AC99" s="27"/>
      <c r="AD99" s="28"/>
      <c r="AE99" s="29"/>
    </row>
    <row r="100" spans="1:31" ht="3.75" customHeight="1" x14ac:dyDescent="0.15">
      <c r="A100" s="34"/>
      <c r="B100" s="34"/>
      <c r="C100" s="34"/>
      <c r="D100" s="31"/>
      <c r="E100" s="32"/>
      <c r="F100" s="33"/>
      <c r="G100" s="33"/>
      <c r="H100" s="33"/>
      <c r="K100" s="34"/>
      <c r="L100" s="34"/>
      <c r="M100" s="34"/>
      <c r="N100" s="33"/>
      <c r="O100" s="33"/>
      <c r="P100" s="35"/>
      <c r="Q100" s="33"/>
      <c r="R100" s="4"/>
      <c r="U100" s="17"/>
      <c r="V100" s="17"/>
      <c r="W100" s="17"/>
      <c r="X100" s="4"/>
      <c r="Y100" s="4"/>
      <c r="Z100" s="4"/>
      <c r="AA100" s="4"/>
      <c r="AB100" s="4"/>
      <c r="AC100" s="4"/>
      <c r="AD100" s="36"/>
      <c r="AE100" s="36"/>
    </row>
    <row r="101" spans="1:31" ht="12" customHeight="1" x14ac:dyDescent="0.15"/>
    <row r="102" spans="1:31" ht="21" customHeight="1" x14ac:dyDescent="0.15">
      <c r="A102" s="59">
        <v>17</v>
      </c>
      <c r="C102" s="1" t="s">
        <v>108</v>
      </c>
      <c r="H102" s="1" t="s">
        <v>109</v>
      </c>
      <c r="J102" s="36"/>
    </row>
    <row r="103" spans="1:31" ht="13.5" customHeight="1" x14ac:dyDescent="0.15">
      <c r="J103" s="60"/>
    </row>
    <row r="104" spans="1:31" ht="18" customHeight="1" x14ac:dyDescent="0.15">
      <c r="A104" s="465" t="s">
        <v>110</v>
      </c>
      <c r="B104" s="467"/>
      <c r="C104" s="539" t="str">
        <f>IF(COUNTIF(C107:C133,"○")=0,"","○")</f>
        <v/>
      </c>
      <c r="D104" s="526" t="s">
        <v>111</v>
      </c>
      <c r="E104" s="527"/>
      <c r="F104" s="527"/>
      <c r="G104" s="527"/>
      <c r="H104" s="527"/>
      <c r="I104" s="528"/>
      <c r="J104" s="60"/>
      <c r="K104" s="465" t="s">
        <v>110</v>
      </c>
      <c r="L104" s="467"/>
      <c r="M104" s="539" t="str">
        <f>IF(COUNTIF(M107:M133,"○")=0,"","○")</f>
        <v/>
      </c>
      <c r="N104" s="526" t="s">
        <v>112</v>
      </c>
      <c r="O104" s="527"/>
      <c r="P104" s="527"/>
      <c r="Q104" s="527"/>
      <c r="R104" s="527"/>
      <c r="S104" s="528"/>
      <c r="U104" s="465" t="s">
        <v>110</v>
      </c>
      <c r="V104" s="467"/>
      <c r="W104" s="539" t="str">
        <f>IF(COUNTIF(W107:W121,"○")=0,"","○")</f>
        <v/>
      </c>
      <c r="X104" s="526" t="s">
        <v>113</v>
      </c>
      <c r="Y104" s="527"/>
      <c r="Z104" s="527"/>
      <c r="AA104" s="527"/>
      <c r="AB104" s="527"/>
      <c r="AC104" s="528"/>
    </row>
    <row r="105" spans="1:31" ht="18" customHeight="1" x14ac:dyDescent="0.15">
      <c r="A105" s="535"/>
      <c r="B105" s="536"/>
      <c r="C105" s="540"/>
      <c r="D105" s="529"/>
      <c r="E105" s="530"/>
      <c r="F105" s="530"/>
      <c r="G105" s="530"/>
      <c r="H105" s="530"/>
      <c r="I105" s="531"/>
      <c r="J105" s="60"/>
      <c r="K105" s="535"/>
      <c r="L105" s="536"/>
      <c r="M105" s="540"/>
      <c r="N105" s="529"/>
      <c r="O105" s="530"/>
      <c r="P105" s="530"/>
      <c r="Q105" s="530"/>
      <c r="R105" s="530"/>
      <c r="S105" s="531"/>
      <c r="U105" s="535"/>
      <c r="V105" s="536"/>
      <c r="W105" s="540"/>
      <c r="X105" s="529"/>
      <c r="Y105" s="530"/>
      <c r="Z105" s="530"/>
      <c r="AA105" s="530"/>
      <c r="AB105" s="530"/>
      <c r="AC105" s="531"/>
    </row>
    <row r="106" spans="1:31" ht="18" customHeight="1" x14ac:dyDescent="0.15">
      <c r="A106" s="537"/>
      <c r="B106" s="538"/>
      <c r="C106" s="541"/>
      <c r="D106" s="532"/>
      <c r="E106" s="533"/>
      <c r="F106" s="533"/>
      <c r="G106" s="533"/>
      <c r="H106" s="533"/>
      <c r="I106" s="534"/>
      <c r="J106" s="36"/>
      <c r="K106" s="537"/>
      <c r="L106" s="538"/>
      <c r="M106" s="541"/>
      <c r="N106" s="532"/>
      <c r="O106" s="533"/>
      <c r="P106" s="533"/>
      <c r="Q106" s="533"/>
      <c r="R106" s="533"/>
      <c r="S106" s="534"/>
      <c r="U106" s="537"/>
      <c r="V106" s="538"/>
      <c r="W106" s="541"/>
      <c r="X106" s="532"/>
      <c r="Y106" s="533"/>
      <c r="Z106" s="533"/>
      <c r="AA106" s="533"/>
      <c r="AB106" s="533"/>
      <c r="AC106" s="534"/>
    </row>
    <row r="107" spans="1:31" ht="21" customHeight="1" x14ac:dyDescent="0.15">
      <c r="A107" s="516" t="s">
        <v>114</v>
      </c>
      <c r="B107" s="517"/>
      <c r="C107" s="61" t="s">
        <v>115</v>
      </c>
      <c r="D107" s="62">
        <v>101</v>
      </c>
      <c r="E107" s="513" t="s">
        <v>116</v>
      </c>
      <c r="F107" s="514"/>
      <c r="G107" s="514"/>
      <c r="H107" s="514"/>
      <c r="I107" s="515"/>
      <c r="K107" s="516" t="s">
        <v>114</v>
      </c>
      <c r="L107" s="517"/>
      <c r="M107" s="61" t="s">
        <v>115</v>
      </c>
      <c r="N107" s="62">
        <v>201</v>
      </c>
      <c r="O107" s="542" t="s">
        <v>116</v>
      </c>
      <c r="P107" s="543"/>
      <c r="Q107" s="543"/>
      <c r="R107" s="543"/>
      <c r="S107" s="544"/>
      <c r="U107" s="516" t="s">
        <v>114</v>
      </c>
      <c r="V107" s="517"/>
      <c r="W107" s="61" t="s">
        <v>115</v>
      </c>
      <c r="X107" s="62">
        <v>301</v>
      </c>
      <c r="Y107" s="513" t="s">
        <v>117</v>
      </c>
      <c r="Z107" s="514"/>
      <c r="AA107" s="514"/>
      <c r="AB107" s="514"/>
      <c r="AC107" s="515"/>
    </row>
    <row r="108" spans="1:31" ht="21" customHeight="1" x14ac:dyDescent="0.15">
      <c r="A108" s="518"/>
      <c r="B108" s="519"/>
      <c r="C108" s="61" t="s">
        <v>115</v>
      </c>
      <c r="D108" s="62">
        <v>102</v>
      </c>
      <c r="E108" s="513" t="s">
        <v>118</v>
      </c>
      <c r="F108" s="514"/>
      <c r="G108" s="514"/>
      <c r="H108" s="514"/>
      <c r="I108" s="515"/>
      <c r="K108" s="518"/>
      <c r="L108" s="519"/>
      <c r="M108" s="61" t="s">
        <v>115</v>
      </c>
      <c r="N108" s="62">
        <v>202</v>
      </c>
      <c r="O108" s="513" t="s">
        <v>118</v>
      </c>
      <c r="P108" s="514"/>
      <c r="Q108" s="514"/>
      <c r="R108" s="514"/>
      <c r="S108" s="515"/>
      <c r="U108" s="518"/>
      <c r="V108" s="519"/>
      <c r="W108" s="61" t="s">
        <v>115</v>
      </c>
      <c r="X108" s="62">
        <v>302</v>
      </c>
      <c r="Y108" s="513" t="s">
        <v>119</v>
      </c>
      <c r="Z108" s="514"/>
      <c r="AA108" s="514"/>
      <c r="AB108" s="514"/>
      <c r="AC108" s="515"/>
    </row>
    <row r="109" spans="1:31" ht="21" customHeight="1" x14ac:dyDescent="0.15">
      <c r="A109" s="518"/>
      <c r="B109" s="519"/>
      <c r="C109" s="61"/>
      <c r="D109" s="62">
        <v>103</v>
      </c>
      <c r="E109" s="513" t="s">
        <v>120</v>
      </c>
      <c r="F109" s="514"/>
      <c r="G109" s="514"/>
      <c r="H109" s="514"/>
      <c r="I109" s="515"/>
      <c r="K109" s="518"/>
      <c r="L109" s="519"/>
      <c r="M109" s="61" t="s">
        <v>115</v>
      </c>
      <c r="N109" s="62">
        <v>203</v>
      </c>
      <c r="O109" s="513" t="s">
        <v>120</v>
      </c>
      <c r="P109" s="514"/>
      <c r="Q109" s="514"/>
      <c r="R109" s="514"/>
      <c r="S109" s="515"/>
      <c r="U109" s="518"/>
      <c r="V109" s="519"/>
      <c r="W109" s="61" t="s">
        <v>115</v>
      </c>
      <c r="X109" s="62">
        <v>303</v>
      </c>
      <c r="Y109" s="513" t="s">
        <v>121</v>
      </c>
      <c r="Z109" s="514"/>
      <c r="AA109" s="514"/>
      <c r="AB109" s="514"/>
      <c r="AC109" s="515"/>
    </row>
    <row r="110" spans="1:31" ht="21" customHeight="1" x14ac:dyDescent="0.15">
      <c r="A110" s="518"/>
      <c r="B110" s="519"/>
      <c r="C110" s="61"/>
      <c r="D110" s="62">
        <v>104</v>
      </c>
      <c r="E110" s="513" t="s">
        <v>122</v>
      </c>
      <c r="F110" s="514"/>
      <c r="G110" s="514"/>
      <c r="H110" s="514"/>
      <c r="I110" s="515"/>
      <c r="K110" s="518"/>
      <c r="L110" s="519"/>
      <c r="M110" s="61" t="s">
        <v>115</v>
      </c>
      <c r="N110" s="62">
        <v>204</v>
      </c>
      <c r="O110" s="513" t="s">
        <v>122</v>
      </c>
      <c r="P110" s="514"/>
      <c r="Q110" s="514"/>
      <c r="R110" s="514"/>
      <c r="S110" s="515"/>
      <c r="U110" s="518"/>
      <c r="V110" s="519"/>
      <c r="W110" s="61" t="s">
        <v>115</v>
      </c>
      <c r="X110" s="62">
        <v>304</v>
      </c>
      <c r="Y110" s="513" t="s">
        <v>123</v>
      </c>
      <c r="Z110" s="514"/>
      <c r="AA110" s="514"/>
      <c r="AB110" s="514"/>
      <c r="AC110" s="515"/>
    </row>
    <row r="111" spans="1:31" ht="21" customHeight="1" x14ac:dyDescent="0.15">
      <c r="A111" s="518"/>
      <c r="B111" s="519"/>
      <c r="C111" s="61"/>
      <c r="D111" s="62">
        <v>105</v>
      </c>
      <c r="E111" s="513" t="s">
        <v>124</v>
      </c>
      <c r="F111" s="514"/>
      <c r="G111" s="514"/>
      <c r="H111" s="514"/>
      <c r="I111" s="515"/>
      <c r="K111" s="518"/>
      <c r="L111" s="519"/>
      <c r="M111" s="61" t="s">
        <v>115</v>
      </c>
      <c r="N111" s="62">
        <v>205</v>
      </c>
      <c r="O111" s="513" t="s">
        <v>124</v>
      </c>
      <c r="P111" s="514"/>
      <c r="Q111" s="514"/>
      <c r="R111" s="514"/>
      <c r="S111" s="515"/>
      <c r="U111" s="518"/>
      <c r="V111" s="519"/>
      <c r="W111" s="61" t="s">
        <v>115</v>
      </c>
      <c r="X111" s="62">
        <v>305</v>
      </c>
      <c r="Y111" s="513" t="s">
        <v>125</v>
      </c>
      <c r="Z111" s="514"/>
      <c r="AA111" s="514"/>
      <c r="AB111" s="514"/>
      <c r="AC111" s="515"/>
    </row>
    <row r="112" spans="1:31" ht="21" customHeight="1" x14ac:dyDescent="0.15">
      <c r="A112" s="518"/>
      <c r="B112" s="519"/>
      <c r="C112" s="61"/>
      <c r="D112" s="62">
        <v>106</v>
      </c>
      <c r="E112" s="513" t="s">
        <v>126</v>
      </c>
      <c r="F112" s="514"/>
      <c r="G112" s="514"/>
      <c r="H112" s="514"/>
      <c r="I112" s="515"/>
      <c r="K112" s="518"/>
      <c r="L112" s="519"/>
      <c r="M112" s="61" t="s">
        <v>115</v>
      </c>
      <c r="N112" s="62">
        <v>206</v>
      </c>
      <c r="O112" s="513" t="s">
        <v>126</v>
      </c>
      <c r="P112" s="514"/>
      <c r="Q112" s="514"/>
      <c r="R112" s="514"/>
      <c r="S112" s="515"/>
      <c r="U112" s="518"/>
      <c r="V112" s="519"/>
      <c r="W112" s="61" t="s">
        <v>115</v>
      </c>
      <c r="X112" s="62">
        <v>306</v>
      </c>
      <c r="Y112" s="513" t="s">
        <v>127</v>
      </c>
      <c r="Z112" s="514"/>
      <c r="AA112" s="514"/>
      <c r="AB112" s="514"/>
      <c r="AC112" s="515"/>
    </row>
    <row r="113" spans="1:29" ht="21" customHeight="1" x14ac:dyDescent="0.15">
      <c r="A113" s="518"/>
      <c r="B113" s="519"/>
      <c r="C113" s="61"/>
      <c r="D113" s="62">
        <v>107</v>
      </c>
      <c r="E113" s="513" t="s">
        <v>128</v>
      </c>
      <c r="F113" s="514"/>
      <c r="G113" s="514"/>
      <c r="H113" s="514"/>
      <c r="I113" s="515"/>
      <c r="K113" s="518"/>
      <c r="L113" s="519"/>
      <c r="M113" s="61" t="s">
        <v>115</v>
      </c>
      <c r="N113" s="62">
        <v>207</v>
      </c>
      <c r="O113" s="513" t="s">
        <v>128</v>
      </c>
      <c r="P113" s="514"/>
      <c r="Q113" s="514"/>
      <c r="R113" s="514"/>
      <c r="S113" s="515"/>
      <c r="U113" s="518"/>
      <c r="V113" s="519"/>
      <c r="W113" s="61" t="s">
        <v>115</v>
      </c>
      <c r="X113" s="62">
        <v>307</v>
      </c>
      <c r="Y113" s="513" t="s">
        <v>129</v>
      </c>
      <c r="Z113" s="514"/>
      <c r="AA113" s="514"/>
      <c r="AB113" s="514"/>
      <c r="AC113" s="515"/>
    </row>
    <row r="114" spans="1:29" ht="21" customHeight="1" x14ac:dyDescent="0.15">
      <c r="A114" s="518"/>
      <c r="B114" s="519"/>
      <c r="C114" s="61"/>
      <c r="D114" s="62">
        <v>108</v>
      </c>
      <c r="E114" s="513" t="s">
        <v>130</v>
      </c>
      <c r="F114" s="514"/>
      <c r="G114" s="514"/>
      <c r="H114" s="514"/>
      <c r="I114" s="515"/>
      <c r="K114" s="518"/>
      <c r="L114" s="519"/>
      <c r="M114" s="61" t="s">
        <v>115</v>
      </c>
      <c r="N114" s="62">
        <v>208</v>
      </c>
      <c r="O114" s="513" t="s">
        <v>130</v>
      </c>
      <c r="P114" s="514"/>
      <c r="Q114" s="514"/>
      <c r="R114" s="514"/>
      <c r="S114" s="515"/>
      <c r="U114" s="518"/>
      <c r="V114" s="519"/>
      <c r="W114" s="61"/>
      <c r="X114" s="62">
        <v>308</v>
      </c>
      <c r="Y114" s="513" t="s">
        <v>131</v>
      </c>
      <c r="Z114" s="514"/>
      <c r="AA114" s="514"/>
      <c r="AB114" s="514"/>
      <c r="AC114" s="515"/>
    </row>
    <row r="115" spans="1:29" ht="21" customHeight="1" x14ac:dyDescent="0.15">
      <c r="A115" s="518"/>
      <c r="B115" s="519"/>
      <c r="C115" s="61"/>
      <c r="D115" s="62">
        <v>109</v>
      </c>
      <c r="E115" s="513" t="s">
        <v>132</v>
      </c>
      <c r="F115" s="514"/>
      <c r="G115" s="514"/>
      <c r="H115" s="514"/>
      <c r="I115" s="515"/>
      <c r="K115" s="518"/>
      <c r="L115" s="519"/>
      <c r="M115" s="61"/>
      <c r="N115" s="62">
        <v>209</v>
      </c>
      <c r="O115" s="513" t="s">
        <v>132</v>
      </c>
      <c r="P115" s="514"/>
      <c r="Q115" s="514"/>
      <c r="R115" s="514"/>
      <c r="S115" s="515"/>
      <c r="U115" s="518"/>
      <c r="V115" s="519"/>
      <c r="W115" s="61" t="s">
        <v>115</v>
      </c>
      <c r="X115" s="62">
        <v>309</v>
      </c>
      <c r="Y115" s="513" t="s">
        <v>133</v>
      </c>
      <c r="Z115" s="514"/>
      <c r="AA115" s="514"/>
      <c r="AB115" s="514"/>
      <c r="AC115" s="515"/>
    </row>
    <row r="116" spans="1:29" ht="21" customHeight="1" x14ac:dyDescent="0.15">
      <c r="A116" s="518"/>
      <c r="B116" s="519"/>
      <c r="C116" s="61"/>
      <c r="D116" s="62">
        <v>110</v>
      </c>
      <c r="E116" s="513" t="s">
        <v>134</v>
      </c>
      <c r="F116" s="514"/>
      <c r="G116" s="514"/>
      <c r="H116" s="514"/>
      <c r="I116" s="515"/>
      <c r="K116" s="518"/>
      <c r="L116" s="519"/>
      <c r="M116" s="61" t="s">
        <v>115</v>
      </c>
      <c r="N116" s="62">
        <v>210</v>
      </c>
      <c r="O116" s="513" t="s">
        <v>134</v>
      </c>
      <c r="P116" s="514"/>
      <c r="Q116" s="514"/>
      <c r="R116" s="514"/>
      <c r="S116" s="515"/>
      <c r="U116" s="518"/>
      <c r="V116" s="519"/>
      <c r="W116" s="61" t="s">
        <v>115</v>
      </c>
      <c r="X116" s="62">
        <v>310</v>
      </c>
      <c r="Y116" s="513" t="s">
        <v>135</v>
      </c>
      <c r="Z116" s="514"/>
      <c r="AA116" s="514"/>
      <c r="AB116" s="514"/>
      <c r="AC116" s="515"/>
    </row>
    <row r="117" spans="1:29" ht="21" customHeight="1" x14ac:dyDescent="0.15">
      <c r="A117" s="518"/>
      <c r="B117" s="519"/>
      <c r="C117" s="61"/>
      <c r="D117" s="62">
        <v>111</v>
      </c>
      <c r="E117" s="513" t="s">
        <v>136</v>
      </c>
      <c r="F117" s="514"/>
      <c r="G117" s="514"/>
      <c r="H117" s="514"/>
      <c r="I117" s="515"/>
      <c r="K117" s="518"/>
      <c r="L117" s="519"/>
      <c r="M117" s="61" t="s">
        <v>115</v>
      </c>
      <c r="N117" s="62">
        <v>211</v>
      </c>
      <c r="O117" s="513" t="s">
        <v>136</v>
      </c>
      <c r="P117" s="514"/>
      <c r="Q117" s="514"/>
      <c r="R117" s="514"/>
      <c r="S117" s="515"/>
      <c r="U117" s="518"/>
      <c r="V117" s="519"/>
      <c r="W117" s="61" t="s">
        <v>115</v>
      </c>
      <c r="X117" s="62">
        <v>311</v>
      </c>
      <c r="Y117" s="513" t="s">
        <v>137</v>
      </c>
      <c r="Z117" s="514"/>
      <c r="AA117" s="514"/>
      <c r="AB117" s="514"/>
      <c r="AC117" s="515"/>
    </row>
    <row r="118" spans="1:29" ht="21" customHeight="1" x14ac:dyDescent="0.15">
      <c r="A118" s="518"/>
      <c r="B118" s="519"/>
      <c r="C118" s="61"/>
      <c r="D118" s="62">
        <v>112</v>
      </c>
      <c r="E118" s="513" t="s">
        <v>138</v>
      </c>
      <c r="F118" s="514"/>
      <c r="G118" s="514"/>
      <c r="H118" s="514"/>
      <c r="I118" s="515"/>
      <c r="K118" s="518"/>
      <c r="L118" s="519"/>
      <c r="M118" s="61" t="s">
        <v>115</v>
      </c>
      <c r="N118" s="62">
        <v>212</v>
      </c>
      <c r="O118" s="513" t="s">
        <v>138</v>
      </c>
      <c r="P118" s="514"/>
      <c r="Q118" s="514"/>
      <c r="R118" s="514"/>
      <c r="S118" s="515"/>
      <c r="U118" s="518"/>
      <c r="V118" s="519"/>
      <c r="W118" s="61" t="s">
        <v>115</v>
      </c>
      <c r="X118" s="62">
        <v>312</v>
      </c>
      <c r="Y118" s="513" t="s">
        <v>139</v>
      </c>
      <c r="Z118" s="514"/>
      <c r="AA118" s="514"/>
      <c r="AB118" s="514"/>
      <c r="AC118" s="515"/>
    </row>
    <row r="119" spans="1:29" ht="21" customHeight="1" x14ac:dyDescent="0.15">
      <c r="A119" s="518"/>
      <c r="B119" s="519"/>
      <c r="C119" s="61"/>
      <c r="D119" s="62">
        <v>113</v>
      </c>
      <c r="E119" s="513" t="s">
        <v>140</v>
      </c>
      <c r="F119" s="514"/>
      <c r="G119" s="514"/>
      <c r="H119" s="514"/>
      <c r="I119" s="515"/>
      <c r="K119" s="518"/>
      <c r="L119" s="519"/>
      <c r="M119" s="61" t="s">
        <v>115</v>
      </c>
      <c r="N119" s="62">
        <v>213</v>
      </c>
      <c r="O119" s="513" t="s">
        <v>140</v>
      </c>
      <c r="P119" s="514"/>
      <c r="Q119" s="514"/>
      <c r="R119" s="514"/>
      <c r="S119" s="515"/>
      <c r="U119" s="518"/>
      <c r="V119" s="519"/>
      <c r="W119" s="61" t="s">
        <v>115</v>
      </c>
      <c r="X119" s="62">
        <v>313</v>
      </c>
      <c r="Y119" s="513" t="s">
        <v>141</v>
      </c>
      <c r="Z119" s="514"/>
      <c r="AA119" s="514"/>
      <c r="AB119" s="514"/>
      <c r="AC119" s="515"/>
    </row>
    <row r="120" spans="1:29" ht="21" customHeight="1" x14ac:dyDescent="0.15">
      <c r="A120" s="518"/>
      <c r="B120" s="519"/>
      <c r="C120" s="61"/>
      <c r="D120" s="62">
        <v>114</v>
      </c>
      <c r="E120" s="513" t="s">
        <v>142</v>
      </c>
      <c r="F120" s="514"/>
      <c r="G120" s="514"/>
      <c r="H120" s="514"/>
      <c r="I120" s="515"/>
      <c r="K120" s="518"/>
      <c r="L120" s="519"/>
      <c r="M120" s="61" t="s">
        <v>115</v>
      </c>
      <c r="N120" s="62">
        <v>214</v>
      </c>
      <c r="O120" s="513" t="s">
        <v>142</v>
      </c>
      <c r="P120" s="514"/>
      <c r="Q120" s="514"/>
      <c r="R120" s="514"/>
      <c r="S120" s="515"/>
      <c r="U120" s="518"/>
      <c r="V120" s="519"/>
      <c r="W120" s="61" t="s">
        <v>115</v>
      </c>
      <c r="X120" s="62">
        <v>314</v>
      </c>
      <c r="Y120" s="513" t="s">
        <v>143</v>
      </c>
      <c r="Z120" s="514"/>
      <c r="AA120" s="514"/>
      <c r="AB120" s="514"/>
      <c r="AC120" s="515"/>
    </row>
    <row r="121" spans="1:29" ht="21" customHeight="1" x14ac:dyDescent="0.15">
      <c r="A121" s="518"/>
      <c r="B121" s="519"/>
      <c r="C121" s="61" t="s">
        <v>115</v>
      </c>
      <c r="D121" s="62">
        <v>115</v>
      </c>
      <c r="E121" s="513" t="s">
        <v>144</v>
      </c>
      <c r="F121" s="514"/>
      <c r="G121" s="514"/>
      <c r="H121" s="514"/>
      <c r="I121" s="515"/>
      <c r="K121" s="518"/>
      <c r="L121" s="519"/>
      <c r="M121" s="61" t="s">
        <v>115</v>
      </c>
      <c r="N121" s="62">
        <v>215</v>
      </c>
      <c r="O121" s="513" t="s">
        <v>144</v>
      </c>
      <c r="P121" s="514"/>
      <c r="Q121" s="514"/>
      <c r="R121" s="514"/>
      <c r="S121" s="515"/>
      <c r="U121" s="520"/>
      <c r="V121" s="521"/>
      <c r="W121" s="63" t="s">
        <v>115</v>
      </c>
      <c r="X121" s="62">
        <v>315</v>
      </c>
      <c r="Y121" s="513" t="s">
        <v>145</v>
      </c>
      <c r="Z121" s="514"/>
      <c r="AA121" s="514"/>
      <c r="AB121" s="514"/>
      <c r="AC121" s="515"/>
    </row>
    <row r="122" spans="1:29" ht="21" customHeight="1" x14ac:dyDescent="0.15">
      <c r="A122" s="518"/>
      <c r="B122" s="519"/>
      <c r="C122" s="61" t="s">
        <v>115</v>
      </c>
      <c r="D122" s="62">
        <v>116</v>
      </c>
      <c r="E122" s="513" t="s">
        <v>146</v>
      </c>
      <c r="F122" s="514"/>
      <c r="G122" s="514"/>
      <c r="H122" s="514"/>
      <c r="I122" s="515"/>
      <c r="K122" s="518"/>
      <c r="L122" s="519"/>
      <c r="M122" s="61" t="s">
        <v>115</v>
      </c>
      <c r="N122" s="62">
        <v>216</v>
      </c>
      <c r="O122" s="513" t="s">
        <v>146</v>
      </c>
      <c r="P122" s="514"/>
      <c r="Q122" s="514"/>
      <c r="R122" s="514"/>
      <c r="S122" s="515"/>
    </row>
    <row r="123" spans="1:29" ht="21" customHeight="1" x14ac:dyDescent="0.15">
      <c r="A123" s="518"/>
      <c r="B123" s="519"/>
      <c r="C123" s="61" t="s">
        <v>115</v>
      </c>
      <c r="D123" s="62">
        <v>117</v>
      </c>
      <c r="E123" s="513" t="s">
        <v>147</v>
      </c>
      <c r="F123" s="514"/>
      <c r="G123" s="514"/>
      <c r="H123" s="514"/>
      <c r="I123" s="515"/>
      <c r="K123" s="518"/>
      <c r="L123" s="519"/>
      <c r="M123" s="61" t="s">
        <v>115</v>
      </c>
      <c r="N123" s="62">
        <v>217</v>
      </c>
      <c r="O123" s="513" t="s">
        <v>147</v>
      </c>
      <c r="P123" s="514"/>
      <c r="Q123" s="514"/>
      <c r="R123" s="514"/>
      <c r="S123" s="515"/>
    </row>
    <row r="124" spans="1:29" ht="21" customHeight="1" x14ac:dyDescent="0.15">
      <c r="A124" s="518"/>
      <c r="B124" s="519"/>
      <c r="C124" s="61" t="s">
        <v>115</v>
      </c>
      <c r="D124" s="62">
        <v>118</v>
      </c>
      <c r="E124" s="513" t="s">
        <v>148</v>
      </c>
      <c r="F124" s="514"/>
      <c r="G124" s="514"/>
      <c r="H124" s="514"/>
      <c r="I124" s="515"/>
      <c r="K124" s="518"/>
      <c r="L124" s="519"/>
      <c r="M124" s="61" t="s">
        <v>115</v>
      </c>
      <c r="N124" s="62">
        <v>218</v>
      </c>
      <c r="O124" s="513" t="s">
        <v>148</v>
      </c>
      <c r="P124" s="514"/>
      <c r="Q124" s="514"/>
      <c r="R124" s="514"/>
      <c r="S124" s="515"/>
      <c r="U124" s="465" t="s">
        <v>110</v>
      </c>
      <c r="V124" s="467"/>
      <c r="W124" s="539" t="str">
        <f>IF(COUNTIF(W127:W128,"○")=0,"","○")</f>
        <v/>
      </c>
      <c r="X124" s="526" t="s">
        <v>149</v>
      </c>
      <c r="Y124" s="527"/>
      <c r="Z124" s="527"/>
      <c r="AA124" s="527"/>
      <c r="AB124" s="527"/>
      <c r="AC124" s="528"/>
    </row>
    <row r="125" spans="1:29" ht="21" customHeight="1" x14ac:dyDescent="0.15">
      <c r="A125" s="518"/>
      <c r="B125" s="519"/>
      <c r="C125" s="61" t="s">
        <v>115</v>
      </c>
      <c r="D125" s="62">
        <v>119</v>
      </c>
      <c r="E125" s="513" t="s">
        <v>150</v>
      </c>
      <c r="F125" s="514"/>
      <c r="G125" s="514"/>
      <c r="H125" s="514"/>
      <c r="I125" s="515"/>
      <c r="K125" s="518"/>
      <c r="L125" s="519"/>
      <c r="M125" s="61" t="s">
        <v>115</v>
      </c>
      <c r="N125" s="62">
        <v>219</v>
      </c>
      <c r="O125" s="513" t="s">
        <v>150</v>
      </c>
      <c r="P125" s="514"/>
      <c r="Q125" s="514"/>
      <c r="R125" s="514"/>
      <c r="S125" s="515"/>
      <c r="U125" s="535"/>
      <c r="V125" s="536"/>
      <c r="W125" s="540"/>
      <c r="X125" s="529"/>
      <c r="Y125" s="530"/>
      <c r="Z125" s="530"/>
      <c r="AA125" s="530"/>
      <c r="AB125" s="530"/>
      <c r="AC125" s="531"/>
    </row>
    <row r="126" spans="1:29" ht="21" customHeight="1" x14ac:dyDescent="0.15">
      <c r="A126" s="518"/>
      <c r="B126" s="519"/>
      <c r="C126" s="61" t="s">
        <v>115</v>
      </c>
      <c r="D126" s="62">
        <v>120</v>
      </c>
      <c r="E126" s="513" t="s">
        <v>151</v>
      </c>
      <c r="F126" s="514"/>
      <c r="G126" s="514"/>
      <c r="H126" s="514"/>
      <c r="I126" s="515"/>
      <c r="K126" s="518"/>
      <c r="L126" s="519"/>
      <c r="M126" s="61" t="s">
        <v>115</v>
      </c>
      <c r="N126" s="62">
        <v>220</v>
      </c>
      <c r="O126" s="513" t="s">
        <v>151</v>
      </c>
      <c r="P126" s="514"/>
      <c r="Q126" s="514"/>
      <c r="R126" s="514"/>
      <c r="S126" s="515"/>
      <c r="U126" s="537"/>
      <c r="V126" s="538"/>
      <c r="W126" s="541"/>
      <c r="X126" s="532"/>
      <c r="Y126" s="533"/>
      <c r="Z126" s="533"/>
      <c r="AA126" s="533"/>
      <c r="AB126" s="533"/>
      <c r="AC126" s="534"/>
    </row>
    <row r="127" spans="1:29" ht="21" customHeight="1" x14ac:dyDescent="0.15">
      <c r="A127" s="518"/>
      <c r="B127" s="519"/>
      <c r="C127" s="61" t="s">
        <v>115</v>
      </c>
      <c r="D127" s="62">
        <v>121</v>
      </c>
      <c r="E127" s="513" t="s">
        <v>152</v>
      </c>
      <c r="F127" s="514"/>
      <c r="G127" s="514"/>
      <c r="H127" s="514"/>
      <c r="I127" s="515"/>
      <c r="K127" s="518"/>
      <c r="L127" s="519"/>
      <c r="M127" s="61" t="s">
        <v>115</v>
      </c>
      <c r="N127" s="62">
        <v>221</v>
      </c>
      <c r="O127" s="513" t="s">
        <v>152</v>
      </c>
      <c r="P127" s="514"/>
      <c r="Q127" s="514"/>
      <c r="R127" s="514"/>
      <c r="S127" s="515"/>
      <c r="U127" s="463" t="s">
        <v>114</v>
      </c>
      <c r="V127" s="329"/>
      <c r="W127" s="61" t="s">
        <v>115</v>
      </c>
      <c r="X127" s="62">
        <v>401</v>
      </c>
      <c r="Y127" s="523" t="s">
        <v>153</v>
      </c>
      <c r="Z127" s="524"/>
      <c r="AA127" s="524"/>
      <c r="AB127" s="524"/>
      <c r="AC127" s="525"/>
    </row>
    <row r="128" spans="1:29" ht="21" customHeight="1" x14ac:dyDescent="0.15">
      <c r="A128" s="518"/>
      <c r="B128" s="519"/>
      <c r="C128" s="61" t="s">
        <v>115</v>
      </c>
      <c r="D128" s="62">
        <v>122</v>
      </c>
      <c r="E128" s="513" t="s">
        <v>154</v>
      </c>
      <c r="F128" s="514"/>
      <c r="G128" s="514"/>
      <c r="H128" s="514"/>
      <c r="I128" s="515"/>
      <c r="K128" s="518"/>
      <c r="L128" s="519"/>
      <c r="M128" s="61" t="s">
        <v>115</v>
      </c>
      <c r="N128" s="62">
        <v>222</v>
      </c>
      <c r="O128" s="513" t="s">
        <v>155</v>
      </c>
      <c r="P128" s="514"/>
      <c r="Q128" s="514"/>
      <c r="R128" s="514"/>
      <c r="S128" s="515"/>
      <c r="U128" s="522"/>
      <c r="V128" s="330"/>
      <c r="W128" s="61" t="s">
        <v>115</v>
      </c>
      <c r="X128" s="62">
        <v>402</v>
      </c>
      <c r="Y128" s="523" t="s">
        <v>156</v>
      </c>
      <c r="Z128" s="524"/>
      <c r="AA128" s="524"/>
      <c r="AB128" s="524"/>
      <c r="AC128" s="525"/>
    </row>
    <row r="129" spans="1:31" ht="21" customHeight="1" x14ac:dyDescent="0.15">
      <c r="A129" s="518"/>
      <c r="B129" s="519"/>
      <c r="C129" s="61" t="s">
        <v>115</v>
      </c>
      <c r="D129" s="62">
        <v>123</v>
      </c>
      <c r="E129" s="513" t="s">
        <v>157</v>
      </c>
      <c r="F129" s="514"/>
      <c r="G129" s="514"/>
      <c r="H129" s="514"/>
      <c r="I129" s="515"/>
      <c r="K129" s="518"/>
      <c r="L129" s="519"/>
      <c r="M129" s="61" t="s">
        <v>115</v>
      </c>
      <c r="N129" s="62">
        <v>223</v>
      </c>
      <c r="O129" s="513" t="s">
        <v>158</v>
      </c>
      <c r="P129" s="514"/>
      <c r="Q129" s="514"/>
      <c r="R129" s="514"/>
      <c r="S129" s="515"/>
      <c r="U129" s="32"/>
      <c r="V129" s="32"/>
      <c r="W129" s="36"/>
      <c r="X129" s="36"/>
      <c r="Y129" s="36"/>
      <c r="Z129" s="36"/>
      <c r="AA129" s="36"/>
      <c r="AB129" s="36"/>
      <c r="AC129" s="36"/>
    </row>
    <row r="130" spans="1:31" ht="21" customHeight="1" x14ac:dyDescent="0.15">
      <c r="A130" s="518"/>
      <c r="B130" s="519"/>
      <c r="C130" s="61" t="s">
        <v>115</v>
      </c>
      <c r="D130" s="62">
        <v>124</v>
      </c>
      <c r="E130" s="513" t="s">
        <v>159</v>
      </c>
      <c r="F130" s="514"/>
      <c r="G130" s="514"/>
      <c r="H130" s="514"/>
      <c r="I130" s="515"/>
      <c r="K130" s="518"/>
      <c r="L130" s="519"/>
      <c r="M130" s="61" t="s">
        <v>115</v>
      </c>
      <c r="N130" s="62">
        <v>224</v>
      </c>
      <c r="O130" s="513" t="s">
        <v>160</v>
      </c>
      <c r="P130" s="514"/>
      <c r="Q130" s="514"/>
      <c r="R130" s="514"/>
      <c r="S130" s="515"/>
      <c r="U130" s="32"/>
      <c r="V130" s="32"/>
      <c r="W130" s="36"/>
      <c r="X130" s="36"/>
      <c r="Y130" s="36"/>
      <c r="Z130" s="36"/>
      <c r="AA130" s="36"/>
      <c r="AB130" s="36"/>
      <c r="AC130" s="36"/>
    </row>
    <row r="131" spans="1:31" ht="21" customHeight="1" x14ac:dyDescent="0.15">
      <c r="A131" s="518"/>
      <c r="B131" s="519"/>
      <c r="C131" s="61" t="s">
        <v>115</v>
      </c>
      <c r="D131" s="62">
        <v>127</v>
      </c>
      <c r="E131" s="513" t="s">
        <v>161</v>
      </c>
      <c r="F131" s="514"/>
      <c r="G131" s="514"/>
      <c r="H131" s="514"/>
      <c r="I131" s="515"/>
      <c r="K131" s="518"/>
      <c r="L131" s="519"/>
      <c r="M131" s="61" t="s">
        <v>115</v>
      </c>
      <c r="N131" s="62">
        <v>227</v>
      </c>
      <c r="O131" s="513" t="s">
        <v>162</v>
      </c>
      <c r="P131" s="514"/>
      <c r="Q131" s="514"/>
      <c r="R131" s="514"/>
      <c r="S131" s="515"/>
    </row>
    <row r="132" spans="1:31" ht="21" customHeight="1" x14ac:dyDescent="0.15">
      <c r="A132" s="518"/>
      <c r="B132" s="519"/>
      <c r="C132" s="61" t="s">
        <v>115</v>
      </c>
      <c r="D132" s="62">
        <v>128</v>
      </c>
      <c r="E132" s="513" t="s">
        <v>163</v>
      </c>
      <c r="F132" s="514"/>
      <c r="G132" s="514"/>
      <c r="H132" s="514"/>
      <c r="I132" s="515"/>
      <c r="K132" s="518"/>
      <c r="L132" s="519"/>
      <c r="M132" s="61" t="s">
        <v>115</v>
      </c>
      <c r="N132" s="62">
        <v>228</v>
      </c>
      <c r="O132" s="513" t="s">
        <v>164</v>
      </c>
      <c r="P132" s="514"/>
      <c r="Q132" s="514"/>
      <c r="R132" s="514"/>
      <c r="S132" s="515"/>
    </row>
    <row r="133" spans="1:31" ht="21" customHeight="1" x14ac:dyDescent="0.15">
      <c r="A133" s="520"/>
      <c r="B133" s="521"/>
      <c r="C133" s="61" t="s">
        <v>115</v>
      </c>
      <c r="D133" s="62">
        <v>129</v>
      </c>
      <c r="E133" s="513" t="s">
        <v>165</v>
      </c>
      <c r="F133" s="514"/>
      <c r="G133" s="514"/>
      <c r="H133" s="514"/>
      <c r="I133" s="515"/>
      <c r="K133" s="520"/>
      <c r="L133" s="521"/>
      <c r="M133" s="61" t="s">
        <v>115</v>
      </c>
      <c r="N133" s="62">
        <v>229</v>
      </c>
      <c r="O133" s="513" t="s">
        <v>166</v>
      </c>
      <c r="P133" s="514"/>
      <c r="Q133" s="514"/>
      <c r="R133" s="514"/>
      <c r="S133" s="515"/>
    </row>
    <row r="134" spans="1:31" ht="7.5" customHeight="1" x14ac:dyDescent="0.15"/>
    <row r="135" spans="1:31" ht="24" customHeight="1" x14ac:dyDescent="0.15">
      <c r="A135" s="431" t="s">
        <v>54</v>
      </c>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c r="AC135" s="431"/>
      <c r="AD135" s="431"/>
      <c r="AE135" s="431"/>
    </row>
    <row r="136" spans="1:31" ht="48" customHeight="1" x14ac:dyDescent="0.15">
      <c r="A136" s="331" t="s">
        <v>55</v>
      </c>
      <c r="B136" s="308"/>
      <c r="C136" s="309"/>
      <c r="D136" s="19"/>
      <c r="E136" s="20"/>
      <c r="F136" s="21"/>
      <c r="G136" s="21"/>
      <c r="H136" s="22"/>
      <c r="I136" s="131"/>
      <c r="K136" s="307" t="s">
        <v>56</v>
      </c>
      <c r="L136" s="308"/>
      <c r="M136" s="309"/>
      <c r="N136" s="21"/>
      <c r="O136" s="21"/>
      <c r="P136" s="23"/>
      <c r="Q136" s="21"/>
      <c r="R136" s="24"/>
      <c r="S136" s="389">
        <v>4</v>
      </c>
      <c r="T136" s="390"/>
      <c r="U136" s="311" t="s">
        <v>57</v>
      </c>
      <c r="V136" s="312"/>
      <c r="W136" s="312"/>
      <c r="X136" s="26"/>
      <c r="Y136" s="27"/>
      <c r="Z136" s="27"/>
      <c r="AA136" s="27"/>
      <c r="AB136" s="27"/>
      <c r="AC136" s="27"/>
      <c r="AD136" s="28"/>
      <c r="AE136" s="29"/>
    </row>
    <row r="137" spans="1:31" ht="3.75" customHeight="1" x14ac:dyDescent="0.15">
      <c r="A137" s="34"/>
      <c r="B137" s="34"/>
      <c r="C137" s="34"/>
      <c r="D137" s="31"/>
      <c r="E137" s="32"/>
      <c r="F137" s="33"/>
      <c r="G137" s="33"/>
      <c r="H137" s="33"/>
      <c r="K137" s="34"/>
      <c r="L137" s="34"/>
      <c r="M137" s="34"/>
      <c r="N137" s="33"/>
      <c r="O137" s="33"/>
      <c r="P137" s="35"/>
      <c r="Q137" s="33"/>
      <c r="R137" s="4"/>
      <c r="U137" s="17"/>
      <c r="V137" s="17"/>
      <c r="W137" s="17"/>
      <c r="X137" s="4"/>
      <c r="Y137" s="4"/>
      <c r="Z137" s="4"/>
      <c r="AA137" s="4"/>
      <c r="AB137" s="4"/>
      <c r="AC137" s="4"/>
      <c r="AD137" s="36"/>
      <c r="AE137" s="36"/>
    </row>
    <row r="138" spans="1:31" ht="12" customHeight="1" x14ac:dyDescent="0.15">
      <c r="K138" s="53"/>
      <c r="P138" s="53"/>
    </row>
    <row r="139" spans="1:31" ht="16.5" customHeight="1" x14ac:dyDescent="0.15">
      <c r="A139" s="59">
        <v>18</v>
      </c>
      <c r="C139" s="1" t="s">
        <v>344</v>
      </c>
      <c r="K139" s="4"/>
      <c r="L139" s="4"/>
      <c r="M139" s="4"/>
      <c r="N139" s="4"/>
      <c r="O139" s="4"/>
      <c r="P139" s="4"/>
      <c r="Q139" s="4"/>
      <c r="R139" s="4"/>
      <c r="S139" s="4"/>
      <c r="T139" s="4"/>
      <c r="U139" s="4"/>
      <c r="V139" s="4"/>
      <c r="W139" s="4"/>
      <c r="X139" s="4"/>
      <c r="Y139" s="4"/>
      <c r="Z139" s="4"/>
      <c r="AA139" s="4"/>
      <c r="AB139" s="4"/>
      <c r="AC139" s="4"/>
    </row>
    <row r="140" spans="1:31" ht="3.75" customHeight="1" x14ac:dyDescent="0.15"/>
    <row r="141" spans="1:31" ht="16.5" customHeight="1" x14ac:dyDescent="0.15">
      <c r="C141" s="26" t="s">
        <v>167</v>
      </c>
      <c r="D141" s="27"/>
      <c r="E141" s="27"/>
      <c r="F141" s="27"/>
      <c r="G141" s="27"/>
      <c r="H141" s="26" t="s">
        <v>168</v>
      </c>
      <c r="I141" s="27"/>
      <c r="J141" s="27"/>
      <c r="K141" s="27"/>
      <c r="L141" s="27"/>
      <c r="M141" s="376" t="s">
        <v>169</v>
      </c>
      <c r="N141" s="377"/>
      <c r="O141" s="377"/>
      <c r="P141" s="377"/>
      <c r="Q141" s="377"/>
      <c r="R141" s="377"/>
      <c r="S141" s="378"/>
      <c r="T141" s="310" t="s">
        <v>351</v>
      </c>
      <c r="U141" s="310"/>
      <c r="V141" s="310"/>
      <c r="W141" s="310"/>
      <c r="X141" s="310"/>
      <c r="Y141" s="36"/>
      <c r="Z141" s="495" t="s">
        <v>170</v>
      </c>
      <c r="AA141" s="504" t="s">
        <v>319</v>
      </c>
      <c r="AB141" s="505"/>
      <c r="AC141" s="505"/>
      <c r="AD141" s="505"/>
      <c r="AE141" s="506"/>
    </row>
    <row r="142" spans="1:31" ht="15" customHeight="1" x14ac:dyDescent="0.15">
      <c r="C142" s="64"/>
      <c r="D142" s="65" t="s">
        <v>25</v>
      </c>
      <c r="E142" s="66"/>
      <c r="F142" s="67" t="s">
        <v>171</v>
      </c>
      <c r="G142" s="68"/>
      <c r="H142" s="64"/>
      <c r="I142" s="65" t="s">
        <v>25</v>
      </c>
      <c r="J142" s="66"/>
      <c r="K142" s="67" t="s">
        <v>171</v>
      </c>
      <c r="L142" s="68"/>
      <c r="M142" s="482"/>
      <c r="N142" s="483"/>
      <c r="O142" s="483"/>
      <c r="P142" s="483"/>
      <c r="Q142" s="483"/>
      <c r="R142" s="483"/>
      <c r="S142" s="484"/>
      <c r="T142" s="310"/>
      <c r="U142" s="310"/>
      <c r="V142" s="310"/>
      <c r="W142" s="310"/>
      <c r="X142" s="310"/>
      <c r="Y142" s="69"/>
      <c r="Z142" s="496"/>
      <c r="AA142" s="507"/>
      <c r="AB142" s="508"/>
      <c r="AC142" s="508"/>
      <c r="AD142" s="508"/>
      <c r="AE142" s="509"/>
    </row>
    <row r="143" spans="1:31" ht="15" customHeight="1" x14ac:dyDescent="0.15">
      <c r="C143" s="70"/>
      <c r="D143" s="71" t="s">
        <v>25</v>
      </c>
      <c r="E143" s="72"/>
      <c r="F143" s="73" t="s">
        <v>172</v>
      </c>
      <c r="G143" s="74"/>
      <c r="H143" s="70"/>
      <c r="I143" s="71" t="s">
        <v>25</v>
      </c>
      <c r="J143" s="72"/>
      <c r="K143" s="73" t="s">
        <v>172</v>
      </c>
      <c r="L143" s="74"/>
      <c r="M143" s="75"/>
      <c r="N143" s="73"/>
      <c r="O143" s="73"/>
      <c r="P143" s="73"/>
      <c r="Q143" s="73"/>
      <c r="R143" s="73"/>
      <c r="S143" s="76"/>
      <c r="T143" s="310"/>
      <c r="U143" s="310"/>
      <c r="V143" s="310"/>
      <c r="W143" s="310"/>
      <c r="X143" s="310"/>
      <c r="Y143" s="69"/>
      <c r="Z143" s="496"/>
      <c r="AA143" s="507"/>
      <c r="AB143" s="508"/>
      <c r="AC143" s="508"/>
      <c r="AD143" s="508"/>
      <c r="AE143" s="509"/>
    </row>
    <row r="144" spans="1:31" ht="15" customHeight="1" x14ac:dyDescent="0.15">
      <c r="C144" s="498"/>
      <c r="D144" s="499"/>
      <c r="E144" s="499"/>
      <c r="F144" s="499"/>
      <c r="G144" s="502" t="s">
        <v>173</v>
      </c>
      <c r="H144" s="498"/>
      <c r="I144" s="499"/>
      <c r="J144" s="499"/>
      <c r="K144" s="499"/>
      <c r="L144" s="502" t="s">
        <v>173</v>
      </c>
      <c r="M144" s="498"/>
      <c r="N144" s="499"/>
      <c r="O144" s="499"/>
      <c r="P144" s="499"/>
      <c r="Q144" s="499"/>
      <c r="R144" s="499"/>
      <c r="S144" s="502" t="s">
        <v>173</v>
      </c>
      <c r="T144" s="310"/>
      <c r="U144" s="310"/>
      <c r="V144" s="310"/>
      <c r="W144" s="310"/>
      <c r="X144" s="310"/>
      <c r="Y144" s="69"/>
      <c r="Z144" s="497"/>
      <c r="AA144" s="510"/>
      <c r="AB144" s="511"/>
      <c r="AC144" s="511"/>
      <c r="AD144" s="511"/>
      <c r="AE144" s="512"/>
    </row>
    <row r="145" spans="1:31" ht="36.6" customHeight="1" x14ac:dyDescent="0.15">
      <c r="C145" s="500"/>
      <c r="D145" s="501"/>
      <c r="E145" s="501"/>
      <c r="F145" s="501"/>
      <c r="G145" s="503"/>
      <c r="H145" s="500"/>
      <c r="I145" s="501"/>
      <c r="J145" s="501"/>
      <c r="K145" s="501"/>
      <c r="L145" s="503"/>
      <c r="M145" s="500"/>
      <c r="N145" s="501"/>
      <c r="O145" s="501"/>
      <c r="P145" s="501"/>
      <c r="Q145" s="501"/>
      <c r="R145" s="501"/>
      <c r="S145" s="503"/>
      <c r="T145" s="310"/>
      <c r="U145" s="310"/>
      <c r="V145" s="310"/>
      <c r="W145" s="310"/>
      <c r="X145" s="310"/>
      <c r="Y145" s="69"/>
      <c r="Z145" s="324" t="s">
        <v>174</v>
      </c>
      <c r="AA145" s="324"/>
      <c r="AB145" s="324"/>
      <c r="AC145" s="324"/>
      <c r="AD145" s="324"/>
      <c r="AE145" s="324"/>
    </row>
    <row r="146" spans="1:31" ht="8.25" customHeight="1" x14ac:dyDescent="0.15">
      <c r="C146" s="44"/>
      <c r="D146" s="44"/>
      <c r="E146" s="44"/>
      <c r="F146" s="44"/>
      <c r="G146" s="44"/>
      <c r="H146" s="44"/>
      <c r="I146" s="44"/>
      <c r="J146" s="44"/>
      <c r="K146" s="44"/>
      <c r="L146" s="44"/>
      <c r="M146" s="44"/>
      <c r="N146" s="44"/>
      <c r="O146" s="44"/>
      <c r="P146" s="44"/>
      <c r="Q146" s="44"/>
      <c r="R146" s="44"/>
      <c r="S146" s="44"/>
      <c r="T146" s="310"/>
      <c r="U146" s="310"/>
      <c r="V146" s="310"/>
      <c r="W146" s="310"/>
      <c r="X146" s="310"/>
      <c r="AA146" s="77"/>
      <c r="AB146" s="77"/>
      <c r="AC146" s="77"/>
      <c r="AD146" s="77"/>
      <c r="AE146" s="77"/>
    </row>
    <row r="147" spans="1:31" customFormat="1" ht="18.75" customHeight="1" x14ac:dyDescent="0.15">
      <c r="A147" s="59">
        <v>19</v>
      </c>
      <c r="B147" s="1" t="s">
        <v>175</v>
      </c>
      <c r="C147" s="1"/>
      <c r="D147" s="1"/>
      <c r="E147" s="1"/>
      <c r="F147" s="53"/>
      <c r="G147" s="1"/>
      <c r="H147" s="1"/>
      <c r="I147" s="1"/>
      <c r="J147" s="1"/>
      <c r="K147" s="1"/>
      <c r="L147" s="1"/>
      <c r="M147" s="1"/>
      <c r="N147" s="1"/>
      <c r="O147" s="1"/>
      <c r="P147" s="1"/>
      <c r="Q147" s="78"/>
      <c r="R147" s="1"/>
      <c r="S147" s="1"/>
      <c r="T147" s="310"/>
      <c r="U147" s="310"/>
      <c r="V147" s="310"/>
      <c r="W147" s="310"/>
      <c r="X147" s="310"/>
      <c r="Y147" s="79"/>
      <c r="Z147" s="77"/>
      <c r="AA147" s="77"/>
      <c r="AB147" s="77"/>
      <c r="AC147" s="77"/>
      <c r="AD147" s="77"/>
      <c r="AE147" s="77"/>
    </row>
    <row r="148" spans="1:31" customFormat="1" ht="6" customHeight="1" x14ac:dyDescent="0.15">
      <c r="A148" s="17"/>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31" customFormat="1" ht="12.75" customHeight="1" x14ac:dyDescent="0.15">
      <c r="A149" s="1"/>
      <c r="B149" s="1"/>
      <c r="C149" s="376" t="s">
        <v>176</v>
      </c>
      <c r="D149" s="377"/>
      <c r="E149" s="377"/>
      <c r="F149" s="377"/>
      <c r="G149" s="378"/>
      <c r="H149" s="463" t="s">
        <v>177</v>
      </c>
      <c r="I149" s="464"/>
      <c r="J149" s="464"/>
      <c r="K149" s="464"/>
      <c r="L149" s="329"/>
      <c r="M149" s="463" t="s">
        <v>178</v>
      </c>
      <c r="N149" s="464"/>
      <c r="O149" s="464"/>
      <c r="P149" s="464"/>
      <c r="Q149" s="329"/>
      <c r="R149" s="465" t="s">
        <v>179</v>
      </c>
      <c r="S149" s="466"/>
      <c r="T149" s="466"/>
      <c r="U149" s="466"/>
      <c r="V149" s="466"/>
      <c r="W149" s="467"/>
      <c r="X149" s="449" t="s">
        <v>180</v>
      </c>
      <c r="Y149" s="450"/>
      <c r="Z149" s="450"/>
      <c r="AA149" s="450"/>
      <c r="AB149" s="450"/>
      <c r="AC149" s="450"/>
      <c r="AD149" s="450"/>
      <c r="AE149" s="450"/>
    </row>
    <row r="150" spans="1:31" customFormat="1" ht="12.75" customHeight="1" x14ac:dyDescent="0.15">
      <c r="A150" s="1"/>
      <c r="B150" s="1"/>
      <c r="C150" s="379"/>
      <c r="D150" s="380"/>
      <c r="E150" s="380"/>
      <c r="F150" s="380"/>
      <c r="G150" s="381"/>
      <c r="H150" s="318" t="s">
        <v>181</v>
      </c>
      <c r="I150" s="319"/>
      <c r="J150" s="319"/>
      <c r="K150" s="319"/>
      <c r="L150" s="320"/>
      <c r="M150" s="318" t="s">
        <v>182</v>
      </c>
      <c r="N150" s="319"/>
      <c r="O150" s="319"/>
      <c r="P150" s="319"/>
      <c r="Q150" s="320"/>
      <c r="R150" s="492" t="s">
        <v>183</v>
      </c>
      <c r="S150" s="493"/>
      <c r="T150" s="493"/>
      <c r="U150" s="493"/>
      <c r="V150" s="493"/>
      <c r="W150" s="494"/>
      <c r="X150" s="449"/>
      <c r="Y150" s="450"/>
      <c r="Z150" s="450"/>
      <c r="AA150" s="450"/>
      <c r="AB150" s="450"/>
      <c r="AC150" s="450"/>
      <c r="AD150" s="450"/>
      <c r="AE150" s="450"/>
    </row>
    <row r="151" spans="1:31" customFormat="1" ht="30" customHeight="1" x14ac:dyDescent="0.15">
      <c r="A151" s="1"/>
      <c r="B151" s="1"/>
      <c r="C151" s="80" t="s">
        <v>184</v>
      </c>
      <c r="D151" s="485" t="s">
        <v>185</v>
      </c>
      <c r="E151" s="485"/>
      <c r="F151" s="485"/>
      <c r="G151" s="315"/>
      <c r="H151" s="486"/>
      <c r="I151" s="487"/>
      <c r="J151" s="487"/>
      <c r="K151" s="487"/>
      <c r="L151" s="488"/>
      <c r="M151" s="486"/>
      <c r="N151" s="487"/>
      <c r="O151" s="487"/>
      <c r="P151" s="487"/>
      <c r="Q151" s="488"/>
      <c r="R151" s="489" t="str">
        <f>IF(AND(ISBLANK(H151),ISBLANK(M151)),"",H151+M151)</f>
        <v/>
      </c>
      <c r="S151" s="490"/>
      <c r="T151" s="490"/>
      <c r="U151" s="490"/>
      <c r="V151" s="490"/>
      <c r="W151" s="491"/>
      <c r="X151" s="449"/>
      <c r="Y151" s="450"/>
      <c r="Z151" s="450"/>
      <c r="AA151" s="450"/>
      <c r="AB151" s="450"/>
      <c r="AC151" s="450"/>
      <c r="AD151" s="450"/>
      <c r="AE151" s="450"/>
    </row>
    <row r="152" spans="1:31" customFormat="1" ht="18.75" customHeight="1" x14ac:dyDescent="0.15">
      <c r="A152" s="1"/>
      <c r="B152" s="1"/>
      <c r="C152" s="299"/>
      <c r="D152" s="480" t="s">
        <v>186</v>
      </c>
      <c r="E152" s="480"/>
      <c r="F152" s="480"/>
      <c r="G152" s="481"/>
      <c r="H152" s="468"/>
      <c r="I152" s="469"/>
      <c r="J152" s="469"/>
      <c r="K152" s="469"/>
      <c r="L152" s="470"/>
      <c r="M152" s="468"/>
      <c r="N152" s="469"/>
      <c r="O152" s="469"/>
      <c r="P152" s="469"/>
      <c r="Q152" s="470"/>
      <c r="R152" s="471" t="str">
        <f>IF(ISBLANK(H152)*ISBLANK(M152),"",H152+M152)</f>
        <v/>
      </c>
      <c r="S152" s="472"/>
      <c r="T152" s="472"/>
      <c r="U152" s="472"/>
      <c r="V152" s="472"/>
      <c r="W152" s="473"/>
      <c r="X152" s="449"/>
      <c r="Y152" s="450"/>
      <c r="Z152" s="450"/>
      <c r="AA152" s="450"/>
      <c r="AB152" s="450"/>
      <c r="AC152" s="450"/>
      <c r="AD152" s="450"/>
      <c r="AE152" s="450"/>
    </row>
    <row r="153" spans="1:31" customFormat="1" ht="30" customHeight="1" x14ac:dyDescent="0.15">
      <c r="A153" s="1"/>
      <c r="B153" s="1"/>
      <c r="C153" s="81" t="s">
        <v>187</v>
      </c>
      <c r="D153" s="461" t="s">
        <v>188</v>
      </c>
      <c r="E153" s="461"/>
      <c r="F153" s="461"/>
      <c r="G153" s="462"/>
      <c r="H153" s="477"/>
      <c r="I153" s="478"/>
      <c r="J153" s="478"/>
      <c r="K153" s="478"/>
      <c r="L153" s="479"/>
      <c r="M153" s="474"/>
      <c r="N153" s="475"/>
      <c r="O153" s="475"/>
      <c r="P153" s="475"/>
      <c r="Q153" s="476"/>
      <c r="R153" s="452" t="str">
        <f>IF(ISBLANK(H153),"",H153)</f>
        <v/>
      </c>
      <c r="S153" s="453"/>
      <c r="T153" s="453"/>
      <c r="U153" s="453"/>
      <c r="V153" s="453"/>
      <c r="W153" s="454"/>
      <c r="X153" s="449"/>
      <c r="Y153" s="450"/>
      <c r="Z153" s="450"/>
      <c r="AA153" s="450"/>
      <c r="AB153" s="450"/>
      <c r="AC153" s="450"/>
      <c r="AD153" s="450"/>
      <c r="AE153" s="450"/>
    </row>
    <row r="154" spans="1:31" customFormat="1" ht="30" customHeight="1" x14ac:dyDescent="0.15">
      <c r="A154" s="1"/>
      <c r="B154" s="1"/>
      <c r="C154" s="81" t="s">
        <v>189</v>
      </c>
      <c r="D154" s="461" t="s">
        <v>190</v>
      </c>
      <c r="E154" s="461"/>
      <c r="F154" s="461"/>
      <c r="G154" s="462"/>
      <c r="H154" s="477"/>
      <c r="I154" s="478"/>
      <c r="J154" s="478"/>
      <c r="K154" s="478"/>
      <c r="L154" s="479"/>
      <c r="M154" s="474"/>
      <c r="N154" s="475"/>
      <c r="O154" s="475"/>
      <c r="P154" s="475"/>
      <c r="Q154" s="476"/>
      <c r="R154" s="452" t="str">
        <f>IF(ISBLANK(H154),"",H154)</f>
        <v/>
      </c>
      <c r="S154" s="453"/>
      <c r="T154" s="453"/>
      <c r="U154" s="453"/>
      <c r="V154" s="453"/>
      <c r="W154" s="454"/>
      <c r="X154" s="449"/>
      <c r="Y154" s="450"/>
      <c r="Z154" s="450"/>
      <c r="AA154" s="450"/>
      <c r="AB154" s="450"/>
      <c r="AC154" s="450"/>
      <c r="AD154" s="450"/>
      <c r="AE154" s="450"/>
    </row>
    <row r="155" spans="1:31" customFormat="1" ht="30" customHeight="1" x14ac:dyDescent="0.15">
      <c r="A155" s="1"/>
      <c r="B155" s="1"/>
      <c r="C155" s="81" t="s">
        <v>191</v>
      </c>
      <c r="D155" s="461" t="s">
        <v>192</v>
      </c>
      <c r="E155" s="461"/>
      <c r="F155" s="461"/>
      <c r="G155" s="462"/>
      <c r="H155" s="452" t="str">
        <f>IF(AND(ISBLANK(H151),ISBLANK(H153),ISBLANK(H154)),"",H151+H153+H154)</f>
        <v/>
      </c>
      <c r="I155" s="453"/>
      <c r="J155" s="453"/>
      <c r="K155" s="453"/>
      <c r="L155" s="454"/>
      <c r="M155" s="452" t="str">
        <f>IF(ISBLANK(M151),"",M151)</f>
        <v/>
      </c>
      <c r="N155" s="453"/>
      <c r="O155" s="453"/>
      <c r="P155" s="453"/>
      <c r="Q155" s="454"/>
      <c r="R155" s="452" t="str">
        <f>IF(AND(ISBLANK(H151),ISBLANK(H153),ISBLANK(H154),ISBLANK(M151)),"",H151+H153+H154+M151)</f>
        <v/>
      </c>
      <c r="S155" s="453"/>
      <c r="T155" s="453"/>
      <c r="U155" s="453"/>
      <c r="V155" s="453"/>
      <c r="W155" s="454"/>
      <c r="X155" s="449"/>
      <c r="Y155" s="450"/>
      <c r="Z155" s="450"/>
      <c r="AA155" s="450"/>
      <c r="AB155" s="450"/>
      <c r="AC155" s="450"/>
      <c r="AD155" s="450"/>
      <c r="AE155" s="450"/>
    </row>
    <row r="156" spans="1:31" ht="8.25" customHeight="1" x14ac:dyDescent="0.15">
      <c r="H156" s="77"/>
      <c r="I156" s="79"/>
      <c r="J156" s="79"/>
      <c r="K156" s="79"/>
      <c r="L156" s="79"/>
      <c r="M156" s="79"/>
      <c r="N156" s="79"/>
    </row>
    <row r="157" spans="1:31" ht="16.5" customHeight="1" x14ac:dyDescent="0.15">
      <c r="A157" s="59">
        <v>20</v>
      </c>
      <c r="C157" s="1" t="s">
        <v>193</v>
      </c>
      <c r="E157" s="82" t="s">
        <v>194</v>
      </c>
    </row>
    <row r="158" spans="1:31" ht="4.5" customHeight="1" x14ac:dyDescent="0.15"/>
    <row r="159" spans="1:31" ht="16.5" customHeight="1" x14ac:dyDescent="0.15">
      <c r="C159" s="307" t="s">
        <v>354</v>
      </c>
      <c r="D159" s="308"/>
      <c r="E159" s="309"/>
      <c r="F159" s="83" t="s">
        <v>235</v>
      </c>
      <c r="G159" s="311" t="s">
        <v>355</v>
      </c>
      <c r="H159" s="312"/>
      <c r="I159" s="312"/>
      <c r="J159" s="312"/>
      <c r="K159" s="312"/>
      <c r="L159" s="313"/>
      <c r="M159" s="83" t="s">
        <v>115</v>
      </c>
      <c r="N159" s="311" t="s">
        <v>356</v>
      </c>
      <c r="O159" s="312"/>
      <c r="P159" s="312"/>
      <c r="Q159" s="312"/>
      <c r="R159" s="312"/>
      <c r="S159" s="313"/>
      <c r="T159" s="83" t="s">
        <v>115</v>
      </c>
      <c r="U159" s="437" t="s">
        <v>357</v>
      </c>
      <c r="V159" s="438"/>
      <c r="W159" s="438"/>
      <c r="X159" s="438"/>
      <c r="Y159" s="438"/>
      <c r="Z159" s="438"/>
      <c r="AA159" s="438"/>
      <c r="AB159" s="438"/>
      <c r="AC159" s="438"/>
      <c r="AD159" s="438"/>
      <c r="AE159" s="439"/>
    </row>
    <row r="160" spans="1:31" ht="15.75" customHeight="1" x14ac:dyDescent="0.15">
      <c r="C160" s="440" t="s">
        <v>115</v>
      </c>
      <c r="D160" s="441"/>
      <c r="E160" s="442"/>
      <c r="F160" s="84" t="s">
        <v>195</v>
      </c>
      <c r="G160" s="85"/>
      <c r="H160" s="448"/>
      <c r="I160" s="448"/>
      <c r="J160" s="448"/>
      <c r="K160" s="448"/>
      <c r="L160" s="458"/>
      <c r="M160" s="84" t="s">
        <v>196</v>
      </c>
      <c r="N160" s="85"/>
      <c r="O160" s="448"/>
      <c r="P160" s="448"/>
      <c r="Q160" s="448"/>
      <c r="R160" s="448"/>
      <c r="S160" s="458"/>
      <c r="T160" s="84" t="s">
        <v>196</v>
      </c>
      <c r="U160" s="85"/>
      <c r="V160" s="448"/>
      <c r="W160" s="448"/>
      <c r="X160" s="448"/>
      <c r="Y160" s="458"/>
      <c r="Z160" s="87" t="s">
        <v>197</v>
      </c>
      <c r="AA160" s="85"/>
      <c r="AB160" s="448"/>
      <c r="AC160" s="448"/>
      <c r="AD160" s="448"/>
      <c r="AE160" s="86" t="s">
        <v>198</v>
      </c>
    </row>
    <row r="161" spans="1:35" ht="15.95" customHeight="1" x14ac:dyDescent="0.15">
      <c r="C161" s="443"/>
      <c r="D161" s="444"/>
      <c r="E161" s="445"/>
      <c r="F161" s="88"/>
      <c r="G161" s="89"/>
      <c r="H161" s="459"/>
      <c r="I161" s="459"/>
      <c r="J161" s="459"/>
      <c r="K161" s="459"/>
      <c r="L161" s="460"/>
      <c r="M161" s="455" t="s">
        <v>199</v>
      </c>
      <c r="N161" s="456"/>
      <c r="O161" s="451"/>
      <c r="P161" s="451"/>
      <c r="Q161" s="451"/>
      <c r="R161" s="90" t="s">
        <v>200</v>
      </c>
      <c r="S161" s="91"/>
      <c r="T161" s="455" t="s">
        <v>199</v>
      </c>
      <c r="U161" s="456"/>
      <c r="V161" s="451"/>
      <c r="W161" s="451"/>
      <c r="X161" s="451"/>
      <c r="Y161" s="92" t="s">
        <v>200</v>
      </c>
      <c r="Z161" s="455" t="s">
        <v>199</v>
      </c>
      <c r="AA161" s="456"/>
      <c r="AB161" s="457"/>
      <c r="AC161" s="457"/>
      <c r="AD161" s="457"/>
      <c r="AE161" s="92" t="s">
        <v>200</v>
      </c>
    </row>
    <row r="162" spans="1:35" ht="8.25" customHeight="1" x14ac:dyDescent="0.15"/>
    <row r="163" spans="1:35" ht="16.5" customHeight="1" x14ac:dyDescent="0.15">
      <c r="A163" s="59">
        <v>21</v>
      </c>
      <c r="C163" s="1" t="s">
        <v>201</v>
      </c>
      <c r="P163" s="93">
        <v>22</v>
      </c>
      <c r="Q163" s="1" t="s">
        <v>202</v>
      </c>
    </row>
    <row r="164" spans="1:35" ht="3.75" customHeight="1" x14ac:dyDescent="0.15">
      <c r="A164" s="17"/>
      <c r="T164" s="94"/>
      <c r="U164" s="94"/>
      <c r="V164" s="94"/>
      <c r="W164" s="94"/>
      <c r="X164" s="94"/>
      <c r="Y164" s="94"/>
      <c r="Z164" s="94"/>
      <c r="AA164" s="94"/>
      <c r="AB164" s="94"/>
      <c r="AC164" s="94"/>
      <c r="AD164" s="94"/>
      <c r="AE164" s="94"/>
    </row>
    <row r="165" spans="1:35" ht="32.25" customHeight="1" x14ac:dyDescent="0.15">
      <c r="C165" s="314" t="s">
        <v>203</v>
      </c>
      <c r="D165" s="315"/>
      <c r="E165" s="336" t="s">
        <v>204</v>
      </c>
      <c r="F165" s="337"/>
      <c r="G165" s="338"/>
      <c r="H165" s="338"/>
      <c r="I165" s="338"/>
      <c r="J165" s="95" t="s">
        <v>205</v>
      </c>
      <c r="K165" s="433" t="s">
        <v>206</v>
      </c>
      <c r="L165" s="434"/>
      <c r="M165" s="325" t="str">
        <f>IF(OR(ISBLANK(G165),ISBLANK(G166)),"",IF(G166=0,IF(G165=0,0,999),IF(ROUND(G165/G166*100,0)&gt;999,999,ROUND(G165/G166*100,0))))</f>
        <v/>
      </c>
      <c r="N165" s="326"/>
      <c r="O165" s="329" t="s">
        <v>207</v>
      </c>
      <c r="P165" s="34"/>
      <c r="Q165" s="102" t="s">
        <v>115</v>
      </c>
      <c r="R165" s="310" t="s">
        <v>208</v>
      </c>
      <c r="S165" s="310"/>
      <c r="T165" s="310"/>
      <c r="U165" s="310"/>
      <c r="V165" s="310"/>
      <c r="W165" s="310"/>
      <c r="X165" s="310"/>
      <c r="Y165" s="310"/>
      <c r="Z165" s="310"/>
      <c r="AA165" s="310"/>
      <c r="AB165" s="310"/>
      <c r="AC165" s="310"/>
      <c r="AD165" s="310"/>
      <c r="AE165" s="310"/>
    </row>
    <row r="166" spans="1:35" ht="32.25" customHeight="1" x14ac:dyDescent="0.15">
      <c r="C166" s="316"/>
      <c r="D166" s="317"/>
      <c r="E166" s="336" t="s">
        <v>209</v>
      </c>
      <c r="F166" s="337"/>
      <c r="G166" s="338"/>
      <c r="H166" s="338"/>
      <c r="I166" s="338"/>
      <c r="J166" s="95" t="s">
        <v>205</v>
      </c>
      <c r="K166" s="435"/>
      <c r="L166" s="436"/>
      <c r="M166" s="327"/>
      <c r="N166" s="328"/>
      <c r="O166" s="330"/>
      <c r="R166" s="310"/>
      <c r="S166" s="310"/>
      <c r="T166" s="310"/>
      <c r="U166" s="310"/>
      <c r="V166" s="310"/>
      <c r="W166" s="310"/>
      <c r="X166" s="310"/>
      <c r="Y166" s="310"/>
      <c r="Z166" s="310"/>
      <c r="AA166" s="310"/>
      <c r="AB166" s="310"/>
      <c r="AC166" s="310"/>
      <c r="AD166" s="310"/>
      <c r="AE166" s="310"/>
    </row>
    <row r="167" spans="1:35" ht="12" customHeight="1" x14ac:dyDescent="0.15">
      <c r="M167" s="310" t="s">
        <v>339</v>
      </c>
      <c r="N167" s="310"/>
      <c r="O167" s="310"/>
      <c r="P167" s="310"/>
      <c r="Q167" s="310"/>
      <c r="R167" s="310"/>
      <c r="S167" s="310"/>
      <c r="T167" s="310"/>
      <c r="U167" s="310"/>
      <c r="V167" s="310"/>
      <c r="W167" s="310"/>
      <c r="X167" s="310"/>
      <c r="Y167" s="310"/>
      <c r="Z167" s="310"/>
      <c r="AA167" s="310"/>
      <c r="AB167" s="310"/>
      <c r="AC167" s="310"/>
      <c r="AD167" s="310"/>
      <c r="AE167" s="310"/>
    </row>
    <row r="168" spans="1:35" ht="16.5" customHeight="1" x14ac:dyDescent="0.15">
      <c r="A168" s="96">
        <v>23</v>
      </c>
      <c r="B168" s="1" t="s">
        <v>210</v>
      </c>
      <c r="F168" s="96">
        <v>24</v>
      </c>
      <c r="G168" s="1" t="s">
        <v>211</v>
      </c>
      <c r="K168" s="59">
        <v>25</v>
      </c>
      <c r="L168" s="97" t="s">
        <v>212</v>
      </c>
      <c r="O168" s="53" t="s">
        <v>213</v>
      </c>
    </row>
    <row r="169" spans="1:35" ht="3.75" customHeight="1" x14ac:dyDescent="0.15"/>
    <row r="170" spans="1:35" ht="15" customHeight="1" x14ac:dyDescent="0.15">
      <c r="C170" s="391"/>
      <c r="D170" s="393"/>
      <c r="E170" s="400" t="s">
        <v>214</v>
      </c>
      <c r="G170" s="391"/>
      <c r="H170" s="392"/>
      <c r="I170" s="393"/>
      <c r="J170" s="400" t="s">
        <v>215</v>
      </c>
      <c r="L170" s="311" t="s">
        <v>216</v>
      </c>
      <c r="M170" s="312"/>
      <c r="N170" s="312"/>
      <c r="O170" s="312"/>
      <c r="P170" s="313"/>
      <c r="Q170" s="311" t="s">
        <v>217</v>
      </c>
      <c r="R170" s="312"/>
      <c r="S170" s="312"/>
      <c r="T170" s="312"/>
      <c r="U170" s="313"/>
      <c r="V170" s="311" t="s">
        <v>218</v>
      </c>
      <c r="W170" s="312"/>
      <c r="X170" s="312"/>
      <c r="Y170" s="312"/>
      <c r="Z170" s="313"/>
      <c r="AA170" s="311" t="s">
        <v>219</v>
      </c>
      <c r="AB170" s="312"/>
      <c r="AC170" s="312"/>
      <c r="AD170" s="312"/>
      <c r="AE170" s="313"/>
    </row>
    <row r="171" spans="1:35" ht="15" customHeight="1" x14ac:dyDescent="0.15">
      <c r="C171" s="394"/>
      <c r="D171" s="396"/>
      <c r="E171" s="401"/>
      <c r="G171" s="394"/>
      <c r="H171" s="395"/>
      <c r="I171" s="396"/>
      <c r="J171" s="401"/>
      <c r="L171" s="409"/>
      <c r="M171" s="410"/>
      <c r="N171" s="410"/>
      <c r="O171" s="410"/>
      <c r="P171" s="411"/>
      <c r="Q171" s="409"/>
      <c r="R171" s="410"/>
      <c r="S171" s="410"/>
      <c r="T171" s="410"/>
      <c r="U171" s="411"/>
      <c r="V171" s="409"/>
      <c r="W171" s="410"/>
      <c r="X171" s="410"/>
      <c r="Y171" s="410"/>
      <c r="Z171" s="411"/>
      <c r="AA171" s="403" t="str">
        <f>IF(AND(ISBLANK(L171),ISBLANK(Q171),ISBLANK(V171)),"",L171+Q171+V171)</f>
        <v/>
      </c>
      <c r="AB171" s="404"/>
      <c r="AC171" s="404"/>
      <c r="AD171" s="404"/>
      <c r="AE171" s="405"/>
    </row>
    <row r="172" spans="1:35" ht="15" customHeight="1" x14ac:dyDescent="0.15">
      <c r="C172" s="397"/>
      <c r="D172" s="399"/>
      <c r="E172" s="402"/>
      <c r="G172" s="397"/>
      <c r="H172" s="398"/>
      <c r="I172" s="399"/>
      <c r="J172" s="402"/>
      <c r="K172" s="36"/>
      <c r="L172" s="412"/>
      <c r="M172" s="413"/>
      <c r="N172" s="413"/>
      <c r="O172" s="413"/>
      <c r="P172" s="414"/>
      <c r="Q172" s="412"/>
      <c r="R172" s="413"/>
      <c r="S172" s="413"/>
      <c r="T172" s="413"/>
      <c r="U172" s="414"/>
      <c r="V172" s="412"/>
      <c r="W172" s="413"/>
      <c r="X172" s="413"/>
      <c r="Y172" s="413"/>
      <c r="Z172" s="414"/>
      <c r="AA172" s="406"/>
      <c r="AB172" s="407"/>
      <c r="AC172" s="407"/>
      <c r="AD172" s="407"/>
      <c r="AE172" s="408"/>
    </row>
    <row r="173" spans="1:35" ht="24.75" customHeight="1" x14ac:dyDescent="0.15">
      <c r="C173" s="432" t="s">
        <v>282</v>
      </c>
      <c r="D173" s="432"/>
      <c r="E173" s="432"/>
      <c r="F173" s="77"/>
      <c r="G173" s="324" t="s">
        <v>220</v>
      </c>
      <c r="H173" s="324"/>
      <c r="I173" s="324"/>
      <c r="J173" s="324"/>
      <c r="K173" s="77"/>
      <c r="S173" s="98" t="s">
        <v>340</v>
      </c>
      <c r="U173" s="99"/>
      <c r="AH173" s="824"/>
      <c r="AI173" s="824"/>
    </row>
    <row r="174" spans="1:35" ht="16.5" customHeight="1" x14ac:dyDescent="0.15">
      <c r="A174" s="59">
        <v>26</v>
      </c>
      <c r="B174" s="1" t="s">
        <v>221</v>
      </c>
      <c r="C174" s="97" t="s">
        <v>222</v>
      </c>
      <c r="F174" s="53" t="s">
        <v>223</v>
      </c>
      <c r="G174" s="53"/>
    </row>
    <row r="175" spans="1:35" ht="6" customHeight="1" x14ac:dyDescent="0.15">
      <c r="A175" s="17"/>
    </row>
    <row r="176" spans="1:35" ht="12" customHeight="1" x14ac:dyDescent="0.15">
      <c r="B176" s="100"/>
      <c r="C176" s="422"/>
      <c r="D176" s="423"/>
      <c r="E176" s="423"/>
      <c r="F176" s="423"/>
      <c r="G176" s="423"/>
      <c r="H176" s="423"/>
      <c r="I176" s="423"/>
      <c r="J176" s="423"/>
      <c r="K176" s="423"/>
      <c r="L176" s="423"/>
      <c r="M176" s="423"/>
      <c r="N176" s="423"/>
      <c r="O176" s="423"/>
      <c r="P176" s="423"/>
      <c r="Q176" s="423"/>
      <c r="R176" s="423"/>
      <c r="S176" s="423"/>
      <c r="T176" s="423"/>
      <c r="U176" s="423"/>
      <c r="V176" s="423"/>
      <c r="W176" s="423"/>
      <c r="X176" s="423"/>
      <c r="Y176" s="423"/>
      <c r="Z176" s="423"/>
      <c r="AA176" s="423"/>
      <c r="AB176" s="423"/>
      <c r="AC176" s="423"/>
      <c r="AD176" s="423"/>
      <c r="AE176" s="424"/>
    </row>
    <row r="177" spans="1:31" ht="12" customHeight="1" x14ac:dyDescent="0.15">
      <c r="B177" s="100"/>
      <c r="C177" s="425"/>
      <c r="D177" s="426"/>
      <c r="E177" s="426"/>
      <c r="F177" s="426"/>
      <c r="G177" s="426"/>
      <c r="H177" s="426"/>
      <c r="I177" s="426"/>
      <c r="J177" s="426"/>
      <c r="K177" s="426"/>
      <c r="L177" s="426"/>
      <c r="M177" s="426"/>
      <c r="N177" s="426"/>
      <c r="O177" s="426"/>
      <c r="P177" s="426"/>
      <c r="Q177" s="426"/>
      <c r="R177" s="426"/>
      <c r="S177" s="426"/>
      <c r="T177" s="426"/>
      <c r="U177" s="426"/>
      <c r="V177" s="426"/>
      <c r="W177" s="426"/>
      <c r="X177" s="426"/>
      <c r="Y177" s="426"/>
      <c r="Z177" s="426"/>
      <c r="AA177" s="426"/>
      <c r="AB177" s="426"/>
      <c r="AC177" s="426"/>
      <c r="AD177" s="426"/>
      <c r="AE177" s="427"/>
    </row>
    <row r="178" spans="1:31" ht="12" customHeight="1" x14ac:dyDescent="0.15">
      <c r="B178" s="100"/>
      <c r="C178" s="425"/>
      <c r="D178" s="426"/>
      <c r="E178" s="426"/>
      <c r="F178" s="426"/>
      <c r="G178" s="426"/>
      <c r="H178" s="426"/>
      <c r="I178" s="426"/>
      <c r="J178" s="426"/>
      <c r="K178" s="426"/>
      <c r="L178" s="426"/>
      <c r="M178" s="426"/>
      <c r="N178" s="426"/>
      <c r="O178" s="426"/>
      <c r="P178" s="426"/>
      <c r="Q178" s="426"/>
      <c r="R178" s="426"/>
      <c r="S178" s="426"/>
      <c r="T178" s="426"/>
      <c r="U178" s="426"/>
      <c r="V178" s="426"/>
      <c r="W178" s="426"/>
      <c r="X178" s="426"/>
      <c r="Y178" s="426"/>
      <c r="Z178" s="426"/>
      <c r="AA178" s="426"/>
      <c r="AB178" s="426"/>
      <c r="AC178" s="426"/>
      <c r="AD178" s="426"/>
      <c r="AE178" s="427"/>
    </row>
    <row r="179" spans="1:31" ht="12" customHeight="1" x14ac:dyDescent="0.15">
      <c r="B179" s="100"/>
      <c r="C179" s="428"/>
      <c r="D179" s="429"/>
      <c r="E179" s="429"/>
      <c r="F179" s="429"/>
      <c r="G179" s="429"/>
      <c r="H179" s="429"/>
      <c r="I179" s="429"/>
      <c r="J179" s="429"/>
      <c r="K179" s="429"/>
      <c r="L179" s="429"/>
      <c r="M179" s="429"/>
      <c r="N179" s="429"/>
      <c r="O179" s="429"/>
      <c r="P179" s="429"/>
      <c r="Q179" s="429"/>
      <c r="R179" s="429"/>
      <c r="S179" s="429"/>
      <c r="T179" s="429"/>
      <c r="U179" s="429"/>
      <c r="V179" s="429"/>
      <c r="W179" s="429"/>
      <c r="X179" s="429"/>
      <c r="Y179" s="429"/>
      <c r="Z179" s="429"/>
      <c r="AA179" s="429"/>
      <c r="AB179" s="429"/>
      <c r="AC179" s="429"/>
      <c r="AD179" s="429"/>
      <c r="AE179" s="430"/>
    </row>
    <row r="180" spans="1:31" ht="6" customHeight="1" x14ac:dyDescent="0.15"/>
    <row r="181" spans="1:31" ht="24" customHeight="1" x14ac:dyDescent="0.15">
      <c r="A181" s="431" t="s">
        <v>54</v>
      </c>
      <c r="B181" s="431"/>
      <c r="C181" s="431"/>
      <c r="D181" s="431"/>
      <c r="E181" s="431"/>
      <c r="F181" s="431"/>
      <c r="G181" s="431"/>
      <c r="H181" s="431"/>
      <c r="I181" s="431"/>
      <c r="J181" s="431"/>
      <c r="K181" s="431"/>
      <c r="L181" s="431"/>
      <c r="M181" s="431"/>
      <c r="N181" s="431"/>
      <c r="O181" s="431"/>
      <c r="P181" s="431"/>
      <c r="Q181" s="431"/>
      <c r="R181" s="431"/>
      <c r="S181" s="431"/>
      <c r="T181" s="431"/>
      <c r="U181" s="431"/>
      <c r="V181" s="431"/>
      <c r="W181" s="431"/>
      <c r="X181" s="431"/>
      <c r="Y181" s="431"/>
      <c r="Z181" s="431"/>
      <c r="AA181" s="431"/>
      <c r="AB181" s="431"/>
      <c r="AC181" s="431"/>
      <c r="AD181" s="431"/>
      <c r="AE181" s="431"/>
    </row>
    <row r="182" spans="1:31" ht="48" customHeight="1" x14ac:dyDescent="0.15">
      <c r="A182" s="331" t="s">
        <v>55</v>
      </c>
      <c r="B182" s="308"/>
      <c r="C182" s="309"/>
      <c r="D182" s="19"/>
      <c r="E182" s="20"/>
      <c r="F182" s="21"/>
      <c r="G182" s="21"/>
      <c r="H182" s="22"/>
      <c r="I182" s="131"/>
      <c r="K182" s="307" t="s">
        <v>56</v>
      </c>
      <c r="L182" s="308"/>
      <c r="M182" s="309"/>
      <c r="N182" s="21"/>
      <c r="O182" s="21"/>
      <c r="P182" s="23"/>
      <c r="Q182" s="21"/>
      <c r="R182" s="24"/>
      <c r="S182" s="389">
        <v>5</v>
      </c>
      <c r="T182" s="390"/>
      <c r="U182" s="311" t="s">
        <v>57</v>
      </c>
      <c r="V182" s="312"/>
      <c r="W182" s="312"/>
      <c r="X182" s="26"/>
      <c r="Y182" s="27"/>
      <c r="Z182" s="27"/>
      <c r="AA182" s="27"/>
      <c r="AB182" s="27"/>
      <c r="AC182" s="27"/>
      <c r="AD182" s="28"/>
      <c r="AE182" s="29"/>
    </row>
    <row r="183" spans="1:31" ht="3.75" customHeight="1" x14ac:dyDescent="0.15">
      <c r="J183" s="32"/>
      <c r="K183" s="32"/>
      <c r="L183" s="32"/>
      <c r="M183" s="32"/>
      <c r="R183" s="32"/>
      <c r="S183" s="32"/>
      <c r="X183" s="17"/>
      <c r="Y183" s="17"/>
      <c r="Z183" s="17"/>
      <c r="AA183" s="36"/>
      <c r="AB183" s="36"/>
      <c r="AC183" s="36"/>
    </row>
    <row r="185" spans="1:31" ht="31.5" customHeight="1" x14ac:dyDescent="0.15">
      <c r="A185" s="134">
        <v>27</v>
      </c>
      <c r="B185" s="135"/>
      <c r="C185" s="332" t="s">
        <v>241</v>
      </c>
      <c r="D185" s="332"/>
      <c r="E185" s="332" t="s">
        <v>269</v>
      </c>
      <c r="F185" s="332"/>
      <c r="G185" s="332"/>
      <c r="H185" s="415">
        <f>E45</f>
        <v>0</v>
      </c>
      <c r="I185" s="415"/>
      <c r="J185" s="415"/>
      <c r="K185" s="415"/>
      <c r="L185" s="415"/>
      <c r="M185" s="415"/>
      <c r="N185" s="415"/>
      <c r="O185" s="415"/>
      <c r="P185" s="415"/>
      <c r="Q185" s="415"/>
      <c r="R185" s="415"/>
      <c r="S185" s="415"/>
      <c r="T185" s="415"/>
      <c r="U185" s="415"/>
      <c r="V185" s="415"/>
      <c r="W185" s="415"/>
      <c r="X185" s="415"/>
      <c r="Y185" s="418" t="s">
        <v>251</v>
      </c>
      <c r="Z185" s="418"/>
      <c r="AA185" s="790">
        <f>E29</f>
        <v>0</v>
      </c>
      <c r="AB185" s="790"/>
      <c r="AC185" s="790"/>
      <c r="AD185" s="790"/>
      <c r="AE185" s="136" t="s">
        <v>248</v>
      </c>
    </row>
    <row r="186" spans="1:31" ht="10.5" customHeight="1" x14ac:dyDescent="0.15">
      <c r="A186" s="137"/>
      <c r="B186" s="138"/>
      <c r="C186" s="416"/>
      <c r="D186" s="417"/>
      <c r="E186" s="417"/>
      <c r="F186" s="417"/>
      <c r="G186" s="417"/>
      <c r="H186" s="417"/>
      <c r="I186" s="417"/>
      <c r="J186" s="417"/>
      <c r="K186" s="417"/>
      <c r="L186" s="417"/>
      <c r="M186" s="417"/>
      <c r="N186" s="417"/>
      <c r="O186" s="417"/>
      <c r="P186" s="417"/>
      <c r="Q186" s="417"/>
      <c r="R186" s="417"/>
      <c r="S186" s="417"/>
      <c r="T186" s="417"/>
      <c r="U186" s="417"/>
      <c r="V186" s="417"/>
      <c r="W186" s="417"/>
      <c r="X186" s="417"/>
      <c r="Y186" s="417"/>
      <c r="Z186" s="417"/>
      <c r="AA186" s="417"/>
      <c r="AB186" s="417"/>
      <c r="AC186" s="417"/>
      <c r="AD186" s="417"/>
      <c r="AE186" s="417"/>
    </row>
    <row r="187" spans="1:31" ht="22.5" customHeight="1" x14ac:dyDescent="0.15">
      <c r="A187" s="138"/>
      <c r="B187" s="138"/>
      <c r="C187" s="787" t="s">
        <v>277</v>
      </c>
      <c r="D187" s="788"/>
      <c r="E187" s="788"/>
      <c r="F187" s="788"/>
      <c r="G187" s="788"/>
      <c r="H187" s="788"/>
      <c r="I187" s="788"/>
      <c r="J187" s="788"/>
      <c r="K187" s="788"/>
      <c r="L187" s="788"/>
      <c r="M187" s="788"/>
      <c r="N187" s="788"/>
      <c r="O187" s="788"/>
      <c r="P187" s="788"/>
      <c r="Q187" s="788"/>
      <c r="R187" s="788"/>
      <c r="S187" s="788"/>
      <c r="T187" s="788"/>
      <c r="U187" s="788"/>
      <c r="V187" s="788"/>
      <c r="W187" s="788"/>
      <c r="X187" s="788"/>
      <c r="Y187" s="788"/>
      <c r="Z187" s="788"/>
      <c r="AA187" s="788"/>
      <c r="AB187" s="788"/>
      <c r="AC187" s="788"/>
      <c r="AD187" s="788"/>
      <c r="AE187" s="789"/>
    </row>
    <row r="188" spans="1:31" x14ac:dyDescent="0.15">
      <c r="A188" s="138"/>
      <c r="B188" s="138"/>
      <c r="C188" s="784" t="s">
        <v>242</v>
      </c>
      <c r="D188" s="785"/>
      <c r="E188" s="785"/>
      <c r="F188" s="785"/>
      <c r="G188" s="785"/>
      <c r="H188" s="786"/>
      <c r="I188" s="784" t="s">
        <v>244</v>
      </c>
      <c r="J188" s="785"/>
      <c r="K188" s="785"/>
      <c r="L188" s="785"/>
      <c r="M188" s="785"/>
      <c r="N188" s="786"/>
      <c r="O188" s="784" t="s">
        <v>243</v>
      </c>
      <c r="P188" s="785"/>
      <c r="Q188" s="785"/>
      <c r="R188" s="785"/>
      <c r="S188" s="785"/>
      <c r="T188" s="785"/>
      <c r="U188" s="785"/>
      <c r="V188" s="785"/>
      <c r="W188" s="785"/>
      <c r="X188" s="785"/>
      <c r="Y188" s="785"/>
      <c r="Z188" s="785"/>
      <c r="AA188" s="785"/>
      <c r="AB188" s="785"/>
      <c r="AC188" s="785"/>
      <c r="AD188" s="785"/>
      <c r="AE188" s="786"/>
    </row>
    <row r="189" spans="1:31" x14ac:dyDescent="0.15">
      <c r="A189" s="138"/>
      <c r="B189" s="138"/>
      <c r="C189" s="333"/>
      <c r="D189" s="334"/>
      <c r="E189" s="334"/>
      <c r="F189" s="334"/>
      <c r="G189" s="334"/>
      <c r="H189" s="335"/>
      <c r="I189" s="791"/>
      <c r="J189" s="792"/>
      <c r="K189" s="792"/>
      <c r="L189" s="792"/>
      <c r="M189" s="792"/>
      <c r="N189" s="793"/>
      <c r="O189" s="321"/>
      <c r="P189" s="322"/>
      <c r="Q189" s="322"/>
      <c r="R189" s="322"/>
      <c r="S189" s="322"/>
      <c r="T189" s="322"/>
      <c r="U189" s="322"/>
      <c r="V189" s="322"/>
      <c r="W189" s="322"/>
      <c r="X189" s="322"/>
      <c r="Y189" s="322"/>
      <c r="Z189" s="322"/>
      <c r="AA189" s="322"/>
      <c r="AB189" s="322"/>
      <c r="AC189" s="322"/>
      <c r="AD189" s="322"/>
      <c r="AE189" s="323"/>
    </row>
    <row r="190" spans="1:31" x14ac:dyDescent="0.15">
      <c r="A190" s="138"/>
      <c r="B190" s="138"/>
      <c r="C190" s="419"/>
      <c r="D190" s="420"/>
      <c r="E190" s="420"/>
      <c r="F190" s="420"/>
      <c r="G190" s="420"/>
      <c r="H190" s="421"/>
      <c r="I190" s="343"/>
      <c r="J190" s="344"/>
      <c r="K190" s="344"/>
      <c r="L190" s="344"/>
      <c r="M190" s="344"/>
      <c r="N190" s="345"/>
      <c r="O190" s="350"/>
      <c r="P190" s="351"/>
      <c r="Q190" s="351"/>
      <c r="R190" s="351"/>
      <c r="S190" s="351"/>
      <c r="T190" s="351"/>
      <c r="U190" s="351"/>
      <c r="V190" s="351"/>
      <c r="W190" s="351"/>
      <c r="X190" s="351"/>
      <c r="Y190" s="351"/>
      <c r="Z190" s="351"/>
      <c r="AA190" s="351"/>
      <c r="AB190" s="351"/>
      <c r="AC190" s="351"/>
      <c r="AD190" s="351"/>
      <c r="AE190" s="352"/>
    </row>
    <row r="191" spans="1:31" x14ac:dyDescent="0.15">
      <c r="A191" s="138"/>
      <c r="B191" s="138"/>
      <c r="C191" s="419"/>
      <c r="D191" s="420"/>
      <c r="E191" s="420"/>
      <c r="F191" s="420"/>
      <c r="G191" s="420"/>
      <c r="H191" s="421"/>
      <c r="I191" s="343"/>
      <c r="J191" s="344"/>
      <c r="K191" s="344"/>
      <c r="L191" s="344"/>
      <c r="M191" s="344"/>
      <c r="N191" s="345"/>
      <c r="O191" s="350"/>
      <c r="P191" s="351"/>
      <c r="Q191" s="351"/>
      <c r="R191" s="351"/>
      <c r="S191" s="351"/>
      <c r="T191" s="351"/>
      <c r="U191" s="351"/>
      <c r="V191" s="351"/>
      <c r="W191" s="351"/>
      <c r="X191" s="351"/>
      <c r="Y191" s="351"/>
      <c r="Z191" s="351"/>
      <c r="AA191" s="351"/>
      <c r="AB191" s="351"/>
      <c r="AC191" s="351"/>
      <c r="AD191" s="351"/>
      <c r="AE191" s="352"/>
    </row>
    <row r="192" spans="1:31" x14ac:dyDescent="0.15">
      <c r="A192" s="138"/>
      <c r="B192" s="138"/>
      <c r="C192" s="419"/>
      <c r="D192" s="420"/>
      <c r="E192" s="420"/>
      <c r="F192" s="420"/>
      <c r="G192" s="420"/>
      <c r="H192" s="421"/>
      <c r="I192" s="343"/>
      <c r="J192" s="344"/>
      <c r="K192" s="344"/>
      <c r="L192" s="344"/>
      <c r="M192" s="344"/>
      <c r="N192" s="345"/>
      <c r="O192" s="350"/>
      <c r="P192" s="351"/>
      <c r="Q192" s="351"/>
      <c r="R192" s="351"/>
      <c r="S192" s="351"/>
      <c r="T192" s="351"/>
      <c r="U192" s="351"/>
      <c r="V192" s="351"/>
      <c r="W192" s="351"/>
      <c r="X192" s="351"/>
      <c r="Y192" s="351"/>
      <c r="Z192" s="351"/>
      <c r="AA192" s="351"/>
      <c r="AB192" s="351"/>
      <c r="AC192" s="351"/>
      <c r="AD192" s="351"/>
      <c r="AE192" s="352"/>
    </row>
    <row r="193" spans="1:31" x14ac:dyDescent="0.15">
      <c r="A193" s="138"/>
      <c r="B193" s="138"/>
      <c r="C193" s="419"/>
      <c r="D193" s="420"/>
      <c r="E193" s="420"/>
      <c r="F193" s="420"/>
      <c r="G193" s="420"/>
      <c r="H193" s="421"/>
      <c r="I193" s="343"/>
      <c r="J193" s="344"/>
      <c r="K193" s="344"/>
      <c r="L193" s="344"/>
      <c r="M193" s="344"/>
      <c r="N193" s="345"/>
      <c r="O193" s="350"/>
      <c r="P193" s="351"/>
      <c r="Q193" s="351"/>
      <c r="R193" s="351"/>
      <c r="S193" s="351"/>
      <c r="T193" s="351"/>
      <c r="U193" s="351"/>
      <c r="V193" s="351"/>
      <c r="W193" s="351"/>
      <c r="X193" s="351"/>
      <c r="Y193" s="351"/>
      <c r="Z193" s="351"/>
      <c r="AA193" s="351"/>
      <c r="AB193" s="351"/>
      <c r="AC193" s="351"/>
      <c r="AD193" s="351"/>
      <c r="AE193" s="352"/>
    </row>
    <row r="194" spans="1:31" x14ac:dyDescent="0.15">
      <c r="A194" s="138"/>
      <c r="B194" s="138"/>
      <c r="C194" s="419"/>
      <c r="D194" s="420"/>
      <c r="E194" s="420"/>
      <c r="F194" s="420"/>
      <c r="G194" s="420"/>
      <c r="H194" s="421"/>
      <c r="I194" s="343"/>
      <c r="J194" s="344"/>
      <c r="K194" s="344"/>
      <c r="L194" s="344"/>
      <c r="M194" s="344"/>
      <c r="N194" s="345"/>
      <c r="O194" s="350"/>
      <c r="P194" s="351"/>
      <c r="Q194" s="351"/>
      <c r="R194" s="351"/>
      <c r="S194" s="351"/>
      <c r="T194" s="351"/>
      <c r="U194" s="351"/>
      <c r="V194" s="351"/>
      <c r="W194" s="351"/>
      <c r="X194" s="351"/>
      <c r="Y194" s="351"/>
      <c r="Z194" s="351"/>
      <c r="AA194" s="351"/>
      <c r="AB194" s="351"/>
      <c r="AC194" s="351"/>
      <c r="AD194" s="351"/>
      <c r="AE194" s="352"/>
    </row>
    <row r="195" spans="1:31" x14ac:dyDescent="0.15">
      <c r="A195" s="138"/>
      <c r="B195" s="138"/>
      <c r="C195" s="419"/>
      <c r="D195" s="420"/>
      <c r="E195" s="420"/>
      <c r="F195" s="420"/>
      <c r="G195" s="420"/>
      <c r="H195" s="421"/>
      <c r="I195" s="343"/>
      <c r="J195" s="344"/>
      <c r="K195" s="344"/>
      <c r="L195" s="344"/>
      <c r="M195" s="344"/>
      <c r="N195" s="345"/>
      <c r="O195" s="340"/>
      <c r="P195" s="341"/>
      <c r="Q195" s="341"/>
      <c r="R195" s="341"/>
      <c r="S195" s="341"/>
      <c r="T195" s="341"/>
      <c r="U195" s="341"/>
      <c r="V195" s="341"/>
      <c r="W195" s="341"/>
      <c r="X195" s="341"/>
      <c r="Y195" s="341"/>
      <c r="Z195" s="341"/>
      <c r="AA195" s="341"/>
      <c r="AB195" s="341"/>
      <c r="AC195" s="341"/>
      <c r="AD195" s="341"/>
      <c r="AE195" s="342"/>
    </row>
    <row r="196" spans="1:31" x14ac:dyDescent="0.15">
      <c r="A196" s="138"/>
      <c r="B196" s="138"/>
      <c r="C196" s="419"/>
      <c r="D196" s="420"/>
      <c r="E196" s="420"/>
      <c r="F196" s="420"/>
      <c r="G196" s="420"/>
      <c r="H196" s="421"/>
      <c r="I196" s="343"/>
      <c r="J196" s="344"/>
      <c r="K196" s="344"/>
      <c r="L196" s="344"/>
      <c r="M196" s="344"/>
      <c r="N196" s="345"/>
      <c r="O196" s="340"/>
      <c r="P196" s="341"/>
      <c r="Q196" s="341"/>
      <c r="R196" s="341"/>
      <c r="S196" s="341"/>
      <c r="T196" s="341"/>
      <c r="U196" s="341"/>
      <c r="V196" s="341"/>
      <c r="W196" s="341"/>
      <c r="X196" s="341"/>
      <c r="Y196" s="341"/>
      <c r="Z196" s="341"/>
      <c r="AA196" s="341"/>
      <c r="AB196" s="341"/>
      <c r="AC196" s="341"/>
      <c r="AD196" s="341"/>
      <c r="AE196" s="342"/>
    </row>
    <row r="197" spans="1:31" x14ac:dyDescent="0.15">
      <c r="A197" s="138"/>
      <c r="B197" s="138"/>
      <c r="C197" s="419"/>
      <c r="D197" s="420"/>
      <c r="E197" s="420"/>
      <c r="F197" s="420"/>
      <c r="G197" s="420"/>
      <c r="H197" s="421"/>
      <c r="I197" s="343"/>
      <c r="J197" s="344"/>
      <c r="K197" s="344"/>
      <c r="L197" s="344"/>
      <c r="M197" s="344"/>
      <c r="N197" s="345"/>
      <c r="O197" s="340"/>
      <c r="P197" s="341"/>
      <c r="Q197" s="341"/>
      <c r="R197" s="341"/>
      <c r="S197" s="341"/>
      <c r="T197" s="341"/>
      <c r="U197" s="341"/>
      <c r="V197" s="341"/>
      <c r="W197" s="341"/>
      <c r="X197" s="341"/>
      <c r="Y197" s="341"/>
      <c r="Z197" s="341"/>
      <c r="AA197" s="341"/>
      <c r="AB197" s="341"/>
      <c r="AC197" s="341"/>
      <c r="AD197" s="341"/>
      <c r="AE197" s="342"/>
    </row>
    <row r="198" spans="1:31" x14ac:dyDescent="0.15">
      <c r="A198" s="138"/>
      <c r="B198" s="138"/>
      <c r="C198" s="419"/>
      <c r="D198" s="420"/>
      <c r="E198" s="420"/>
      <c r="F198" s="420"/>
      <c r="G198" s="420"/>
      <c r="H198" s="421"/>
      <c r="I198" s="343"/>
      <c r="J198" s="344"/>
      <c r="K198" s="344"/>
      <c r="L198" s="344"/>
      <c r="M198" s="344"/>
      <c r="N198" s="345"/>
      <c r="O198" s="795"/>
      <c r="P198" s="796"/>
      <c r="Q198" s="796"/>
      <c r="R198" s="796"/>
      <c r="S198" s="796"/>
      <c r="T198" s="796"/>
      <c r="U198" s="796"/>
      <c r="V198" s="796"/>
      <c r="W198" s="796"/>
      <c r="X198" s="796"/>
      <c r="Y198" s="796"/>
      <c r="Z198" s="796"/>
      <c r="AA198" s="796"/>
      <c r="AB198" s="796"/>
      <c r="AC198" s="796"/>
      <c r="AD198" s="796"/>
      <c r="AE198" s="797"/>
    </row>
    <row r="199" spans="1:31" x14ac:dyDescent="0.15">
      <c r="A199" s="138"/>
      <c r="B199" s="138"/>
      <c r="C199" s="419"/>
      <c r="D199" s="420"/>
      <c r="E199" s="420"/>
      <c r="F199" s="420"/>
      <c r="G199" s="420"/>
      <c r="H199" s="421"/>
      <c r="I199" s="343"/>
      <c r="J199" s="344"/>
      <c r="K199" s="344"/>
      <c r="L199" s="344"/>
      <c r="M199" s="344"/>
      <c r="N199" s="345"/>
      <c r="O199" s="340"/>
      <c r="P199" s="341"/>
      <c r="Q199" s="341"/>
      <c r="R199" s="341"/>
      <c r="S199" s="341"/>
      <c r="T199" s="341"/>
      <c r="U199" s="341"/>
      <c r="V199" s="341"/>
      <c r="W199" s="341"/>
      <c r="X199" s="341"/>
      <c r="Y199" s="341"/>
      <c r="Z199" s="341"/>
      <c r="AA199" s="341"/>
      <c r="AB199" s="341"/>
      <c r="AC199" s="341"/>
      <c r="AD199" s="341"/>
      <c r="AE199" s="342"/>
    </row>
    <row r="200" spans="1:31" x14ac:dyDescent="0.15">
      <c r="A200" s="138"/>
      <c r="B200" s="138"/>
      <c r="C200" s="419"/>
      <c r="D200" s="420"/>
      <c r="E200" s="420"/>
      <c r="F200" s="420"/>
      <c r="G200" s="420"/>
      <c r="H200" s="421"/>
      <c r="I200" s="343"/>
      <c r="J200" s="344"/>
      <c r="K200" s="344"/>
      <c r="L200" s="344"/>
      <c r="M200" s="344"/>
      <c r="N200" s="345"/>
      <c r="O200" s="340"/>
      <c r="P200" s="341"/>
      <c r="Q200" s="341"/>
      <c r="R200" s="341"/>
      <c r="S200" s="341"/>
      <c r="T200" s="341"/>
      <c r="U200" s="341"/>
      <c r="V200" s="341"/>
      <c r="W200" s="341"/>
      <c r="X200" s="341"/>
      <c r="Y200" s="341"/>
      <c r="Z200" s="341"/>
      <c r="AA200" s="341"/>
      <c r="AB200" s="341"/>
      <c r="AC200" s="341"/>
      <c r="AD200" s="341"/>
      <c r="AE200" s="342"/>
    </row>
    <row r="201" spans="1:31" x14ac:dyDescent="0.15">
      <c r="A201" s="138"/>
      <c r="B201" s="138"/>
      <c r="C201" s="419"/>
      <c r="D201" s="420"/>
      <c r="E201" s="420"/>
      <c r="F201" s="420"/>
      <c r="G201" s="420"/>
      <c r="H201" s="421"/>
      <c r="I201" s="343"/>
      <c r="J201" s="344"/>
      <c r="K201" s="344"/>
      <c r="L201" s="344"/>
      <c r="M201" s="344"/>
      <c r="N201" s="345"/>
      <c r="O201" s="340"/>
      <c r="P201" s="341"/>
      <c r="Q201" s="341"/>
      <c r="R201" s="341"/>
      <c r="S201" s="341"/>
      <c r="T201" s="341"/>
      <c r="U201" s="341"/>
      <c r="V201" s="341"/>
      <c r="W201" s="341"/>
      <c r="X201" s="341"/>
      <c r="Y201" s="341"/>
      <c r="Z201" s="341"/>
      <c r="AA201" s="341"/>
      <c r="AB201" s="341"/>
      <c r="AC201" s="341"/>
      <c r="AD201" s="341"/>
      <c r="AE201" s="342"/>
    </row>
    <row r="202" spans="1:31" x14ac:dyDescent="0.15">
      <c r="A202" s="138"/>
      <c r="B202" s="138"/>
      <c r="C202" s="419"/>
      <c r="D202" s="420"/>
      <c r="E202" s="420"/>
      <c r="F202" s="420"/>
      <c r="G202" s="420"/>
      <c r="H202" s="421"/>
      <c r="I202" s="343"/>
      <c r="J202" s="344"/>
      <c r="K202" s="344"/>
      <c r="L202" s="344"/>
      <c r="M202" s="344"/>
      <c r="N202" s="345"/>
      <c r="O202" s="340"/>
      <c r="P202" s="341"/>
      <c r="Q202" s="341"/>
      <c r="R202" s="341"/>
      <c r="S202" s="341"/>
      <c r="T202" s="341"/>
      <c r="U202" s="341"/>
      <c r="V202" s="341"/>
      <c r="W202" s="341"/>
      <c r="X202" s="341"/>
      <c r="Y202" s="341"/>
      <c r="Z202" s="341"/>
      <c r="AA202" s="341"/>
      <c r="AB202" s="341"/>
      <c r="AC202" s="341"/>
      <c r="AD202" s="341"/>
      <c r="AE202" s="342"/>
    </row>
    <row r="203" spans="1:31" x14ac:dyDescent="0.15">
      <c r="A203" s="138"/>
      <c r="B203" s="138"/>
      <c r="C203" s="419"/>
      <c r="D203" s="420"/>
      <c r="E203" s="420"/>
      <c r="F203" s="420"/>
      <c r="G203" s="420"/>
      <c r="H203" s="421"/>
      <c r="I203" s="343"/>
      <c r="J203" s="344"/>
      <c r="K203" s="344"/>
      <c r="L203" s="344"/>
      <c r="M203" s="344"/>
      <c r="N203" s="345"/>
      <c r="O203" s="340"/>
      <c r="P203" s="341"/>
      <c r="Q203" s="341"/>
      <c r="R203" s="341"/>
      <c r="S203" s="341"/>
      <c r="T203" s="341"/>
      <c r="U203" s="341"/>
      <c r="V203" s="341"/>
      <c r="W203" s="341"/>
      <c r="X203" s="341"/>
      <c r="Y203" s="341"/>
      <c r="Z203" s="341"/>
      <c r="AA203" s="341"/>
      <c r="AB203" s="341"/>
      <c r="AC203" s="341"/>
      <c r="AD203" s="341"/>
      <c r="AE203" s="342"/>
    </row>
    <row r="204" spans="1:31" x14ac:dyDescent="0.15">
      <c r="A204" s="138"/>
      <c r="B204" s="138"/>
      <c r="C204" s="419"/>
      <c r="D204" s="420"/>
      <c r="E204" s="420"/>
      <c r="F204" s="420"/>
      <c r="G204" s="420"/>
      <c r="H204" s="421"/>
      <c r="I204" s="343"/>
      <c r="J204" s="344"/>
      <c r="K204" s="344"/>
      <c r="L204" s="344"/>
      <c r="M204" s="344"/>
      <c r="N204" s="345"/>
      <c r="O204" s="340"/>
      <c r="P204" s="341"/>
      <c r="Q204" s="341"/>
      <c r="R204" s="341"/>
      <c r="S204" s="341"/>
      <c r="T204" s="341"/>
      <c r="U204" s="341"/>
      <c r="V204" s="341"/>
      <c r="W204" s="341"/>
      <c r="X204" s="341"/>
      <c r="Y204" s="341"/>
      <c r="Z204" s="341"/>
      <c r="AA204" s="341"/>
      <c r="AB204" s="341"/>
      <c r="AC204" s="341"/>
      <c r="AD204" s="341"/>
      <c r="AE204" s="342"/>
    </row>
    <row r="205" spans="1:31" x14ac:dyDescent="0.15">
      <c r="A205" s="138"/>
      <c r="B205" s="138"/>
      <c r="C205" s="419"/>
      <c r="D205" s="420"/>
      <c r="E205" s="420"/>
      <c r="F205" s="420"/>
      <c r="G205" s="420"/>
      <c r="H205" s="421"/>
      <c r="I205" s="343"/>
      <c r="J205" s="344"/>
      <c r="K205" s="344"/>
      <c r="L205" s="344"/>
      <c r="M205" s="344"/>
      <c r="N205" s="345"/>
      <c r="O205" s="340"/>
      <c r="P205" s="341"/>
      <c r="Q205" s="341"/>
      <c r="R205" s="341"/>
      <c r="S205" s="341"/>
      <c r="T205" s="341"/>
      <c r="U205" s="341"/>
      <c r="V205" s="341"/>
      <c r="W205" s="341"/>
      <c r="X205" s="341"/>
      <c r="Y205" s="341"/>
      <c r="Z205" s="341"/>
      <c r="AA205" s="341"/>
      <c r="AB205" s="341"/>
      <c r="AC205" s="341"/>
      <c r="AD205" s="341"/>
      <c r="AE205" s="342"/>
    </row>
    <row r="206" spans="1:31" x14ac:dyDescent="0.15">
      <c r="A206" s="138"/>
      <c r="B206" s="138"/>
      <c r="C206" s="419"/>
      <c r="D206" s="420"/>
      <c r="E206" s="420"/>
      <c r="F206" s="420"/>
      <c r="G206" s="420"/>
      <c r="H206" s="421"/>
      <c r="I206" s="343"/>
      <c r="J206" s="344"/>
      <c r="K206" s="344"/>
      <c r="L206" s="344"/>
      <c r="M206" s="344"/>
      <c r="N206" s="345"/>
      <c r="O206" s="340"/>
      <c r="P206" s="341"/>
      <c r="Q206" s="341"/>
      <c r="R206" s="341"/>
      <c r="S206" s="341"/>
      <c r="T206" s="341"/>
      <c r="U206" s="341"/>
      <c r="V206" s="341"/>
      <c r="W206" s="341"/>
      <c r="X206" s="341"/>
      <c r="Y206" s="341"/>
      <c r="Z206" s="341"/>
      <c r="AA206" s="341"/>
      <c r="AB206" s="341"/>
      <c r="AC206" s="341"/>
      <c r="AD206" s="341"/>
      <c r="AE206" s="342"/>
    </row>
    <row r="207" spans="1:31" x14ac:dyDescent="0.15">
      <c r="A207" s="138"/>
      <c r="B207" s="138"/>
      <c r="C207" s="419"/>
      <c r="D207" s="420"/>
      <c r="E207" s="420"/>
      <c r="F207" s="420"/>
      <c r="G207" s="420"/>
      <c r="H207" s="421"/>
      <c r="I207" s="343"/>
      <c r="J207" s="344"/>
      <c r="K207" s="344"/>
      <c r="L207" s="344"/>
      <c r="M207" s="344"/>
      <c r="N207" s="345"/>
      <c r="O207" s="340"/>
      <c r="P207" s="341"/>
      <c r="Q207" s="341"/>
      <c r="R207" s="341"/>
      <c r="S207" s="341"/>
      <c r="T207" s="341"/>
      <c r="U207" s="341"/>
      <c r="V207" s="341"/>
      <c r="W207" s="341"/>
      <c r="X207" s="341"/>
      <c r="Y207" s="341"/>
      <c r="Z207" s="341"/>
      <c r="AA207" s="341"/>
      <c r="AB207" s="341"/>
      <c r="AC207" s="341"/>
      <c r="AD207" s="341"/>
      <c r="AE207" s="342"/>
    </row>
    <row r="208" spans="1:31" x14ac:dyDescent="0.15">
      <c r="A208" s="138"/>
      <c r="B208" s="138"/>
      <c r="C208" s="419"/>
      <c r="D208" s="420"/>
      <c r="E208" s="420"/>
      <c r="F208" s="420"/>
      <c r="G208" s="420"/>
      <c r="H208" s="421"/>
      <c r="I208" s="343"/>
      <c r="J208" s="344"/>
      <c r="K208" s="344"/>
      <c r="L208" s="344"/>
      <c r="M208" s="344"/>
      <c r="N208" s="345"/>
      <c r="O208" s="340"/>
      <c r="P208" s="341"/>
      <c r="Q208" s="341"/>
      <c r="R208" s="341"/>
      <c r="S208" s="341"/>
      <c r="T208" s="341"/>
      <c r="U208" s="341"/>
      <c r="V208" s="341"/>
      <c r="W208" s="341"/>
      <c r="X208" s="341"/>
      <c r="Y208" s="341"/>
      <c r="Z208" s="341"/>
      <c r="AA208" s="341"/>
      <c r="AB208" s="341"/>
      <c r="AC208" s="341"/>
      <c r="AD208" s="341"/>
      <c r="AE208" s="342"/>
    </row>
    <row r="209" spans="1:31" x14ac:dyDescent="0.15">
      <c r="A209" s="138"/>
      <c r="B209" s="138"/>
      <c r="C209" s="419"/>
      <c r="D209" s="420"/>
      <c r="E209" s="420"/>
      <c r="F209" s="420"/>
      <c r="G209" s="420"/>
      <c r="H209" s="421"/>
      <c r="I209" s="343"/>
      <c r="J209" s="344"/>
      <c r="K209" s="344"/>
      <c r="L209" s="344"/>
      <c r="M209" s="344"/>
      <c r="N209" s="345"/>
      <c r="O209" s="340"/>
      <c r="P209" s="341"/>
      <c r="Q209" s="341"/>
      <c r="R209" s="341"/>
      <c r="S209" s="341"/>
      <c r="T209" s="341"/>
      <c r="U209" s="341"/>
      <c r="V209" s="341"/>
      <c r="W209" s="341"/>
      <c r="X209" s="341"/>
      <c r="Y209" s="341"/>
      <c r="Z209" s="341"/>
      <c r="AA209" s="341"/>
      <c r="AB209" s="341"/>
      <c r="AC209" s="341"/>
      <c r="AD209" s="341"/>
      <c r="AE209" s="342"/>
    </row>
    <row r="210" spans="1:31" x14ac:dyDescent="0.15">
      <c r="A210" s="138"/>
      <c r="B210" s="138"/>
      <c r="C210" s="419"/>
      <c r="D210" s="420"/>
      <c r="E210" s="420"/>
      <c r="F210" s="420"/>
      <c r="G210" s="420"/>
      <c r="H210" s="421"/>
      <c r="I210" s="343"/>
      <c r="J210" s="344"/>
      <c r="K210" s="344"/>
      <c r="L210" s="344"/>
      <c r="M210" s="344"/>
      <c r="N210" s="345"/>
      <c r="O210" s="340"/>
      <c r="P210" s="341"/>
      <c r="Q210" s="341"/>
      <c r="R210" s="341"/>
      <c r="S210" s="341"/>
      <c r="T210" s="341"/>
      <c r="U210" s="341"/>
      <c r="V210" s="341"/>
      <c r="W210" s="341"/>
      <c r="X210" s="341"/>
      <c r="Y210" s="341"/>
      <c r="Z210" s="341"/>
      <c r="AA210" s="341"/>
      <c r="AB210" s="341"/>
      <c r="AC210" s="341"/>
      <c r="AD210" s="341"/>
      <c r="AE210" s="342"/>
    </row>
    <row r="211" spans="1:31" x14ac:dyDescent="0.15">
      <c r="A211" s="138"/>
      <c r="B211" s="138"/>
      <c r="C211" s="419"/>
      <c r="D211" s="420"/>
      <c r="E211" s="420"/>
      <c r="F211" s="420"/>
      <c r="G211" s="420"/>
      <c r="H211" s="421"/>
      <c r="I211" s="343"/>
      <c r="J211" s="344"/>
      <c r="K211" s="344"/>
      <c r="L211" s="344"/>
      <c r="M211" s="344"/>
      <c r="N211" s="345"/>
      <c r="O211" s="340"/>
      <c r="P211" s="341"/>
      <c r="Q211" s="341"/>
      <c r="R211" s="341"/>
      <c r="S211" s="341"/>
      <c r="T211" s="341"/>
      <c r="U211" s="341"/>
      <c r="V211" s="341"/>
      <c r="W211" s="341"/>
      <c r="X211" s="341"/>
      <c r="Y211" s="341"/>
      <c r="Z211" s="341"/>
      <c r="AA211" s="341"/>
      <c r="AB211" s="341"/>
      <c r="AC211" s="341"/>
      <c r="AD211" s="341"/>
      <c r="AE211" s="342"/>
    </row>
    <row r="212" spans="1:31" x14ac:dyDescent="0.15">
      <c r="A212" s="138"/>
      <c r="B212" s="138"/>
      <c r="C212" s="419"/>
      <c r="D212" s="420"/>
      <c r="E212" s="420"/>
      <c r="F212" s="420"/>
      <c r="G212" s="420"/>
      <c r="H212" s="421"/>
      <c r="I212" s="343"/>
      <c r="J212" s="344"/>
      <c r="K212" s="344"/>
      <c r="L212" s="344"/>
      <c r="M212" s="344"/>
      <c r="N212" s="345"/>
      <c r="O212" s="340"/>
      <c r="P212" s="341"/>
      <c r="Q212" s="341"/>
      <c r="R212" s="341"/>
      <c r="S212" s="341"/>
      <c r="T212" s="341"/>
      <c r="U212" s="341"/>
      <c r="V212" s="341"/>
      <c r="W212" s="341"/>
      <c r="X212" s="341"/>
      <c r="Y212" s="341"/>
      <c r="Z212" s="341"/>
      <c r="AA212" s="341"/>
      <c r="AB212" s="341"/>
      <c r="AC212" s="341"/>
      <c r="AD212" s="341"/>
      <c r="AE212" s="342"/>
    </row>
    <row r="213" spans="1:31" x14ac:dyDescent="0.15">
      <c r="A213" s="138"/>
      <c r="B213" s="138"/>
      <c r="C213" s="419"/>
      <c r="D213" s="420"/>
      <c r="E213" s="420"/>
      <c r="F213" s="420"/>
      <c r="G213" s="420"/>
      <c r="H213" s="421"/>
      <c r="I213" s="343"/>
      <c r="J213" s="344"/>
      <c r="K213" s="344"/>
      <c r="L213" s="344"/>
      <c r="M213" s="344"/>
      <c r="N213" s="345"/>
      <c r="O213" s="340" t="s">
        <v>235</v>
      </c>
      <c r="P213" s="341"/>
      <c r="Q213" s="341"/>
      <c r="R213" s="341"/>
      <c r="S213" s="341"/>
      <c r="T213" s="341"/>
      <c r="U213" s="341"/>
      <c r="V213" s="341"/>
      <c r="W213" s="341"/>
      <c r="X213" s="341"/>
      <c r="Y213" s="341"/>
      <c r="Z213" s="341"/>
      <c r="AA213" s="341"/>
      <c r="AB213" s="341"/>
      <c r="AC213" s="341"/>
      <c r="AD213" s="341"/>
      <c r="AE213" s="342"/>
    </row>
    <row r="214" spans="1:31" ht="25.5" customHeight="1" x14ac:dyDescent="0.15">
      <c r="A214" s="138"/>
      <c r="B214" s="138"/>
      <c r="C214" s="798" t="s">
        <v>278</v>
      </c>
      <c r="D214" s="799"/>
      <c r="E214" s="799"/>
      <c r="F214" s="799"/>
      <c r="G214" s="799"/>
      <c r="H214" s="799"/>
      <c r="I214" s="799"/>
      <c r="J214" s="799"/>
      <c r="K214" s="799"/>
      <c r="L214" s="799"/>
      <c r="M214" s="799"/>
      <c r="N214" s="799"/>
      <c r="O214" s="799"/>
      <c r="P214" s="799"/>
      <c r="Q214" s="799"/>
      <c r="R214" s="799"/>
      <c r="S214" s="799"/>
      <c r="T214" s="799"/>
      <c r="U214" s="799"/>
      <c r="V214" s="799"/>
      <c r="W214" s="799"/>
      <c r="X214" s="799"/>
      <c r="Y214" s="799"/>
      <c r="Z214" s="799"/>
      <c r="AA214" s="799"/>
      <c r="AB214" s="799"/>
      <c r="AC214" s="799"/>
      <c r="AD214" s="799"/>
      <c r="AE214" s="800"/>
    </row>
    <row r="215" spans="1:31" ht="12" customHeight="1" thickBot="1" x14ac:dyDescent="0.2">
      <c r="A215" s="138"/>
      <c r="B215" s="138"/>
      <c r="C215" s="187"/>
      <c r="D215" s="346"/>
      <c r="E215" s="346"/>
      <c r="F215" s="346"/>
      <c r="G215" s="346"/>
      <c r="H215" s="216"/>
      <c r="I215" s="202"/>
      <c r="J215" s="188"/>
      <c r="K215" s="188"/>
      <c r="L215" s="188"/>
      <c r="M215" s="188"/>
      <c r="N215" s="188"/>
      <c r="O215" s="188"/>
      <c r="P215" s="188"/>
      <c r="Q215" s="188"/>
      <c r="R215" s="188"/>
      <c r="S215" s="188"/>
      <c r="T215" s="188"/>
      <c r="U215" s="188"/>
      <c r="AE215" s="215"/>
    </row>
    <row r="216" spans="1:31" ht="24" customHeight="1" thickBot="1" x14ac:dyDescent="0.2">
      <c r="A216" s="138"/>
      <c r="B216" s="138"/>
      <c r="C216" s="803" t="s">
        <v>279</v>
      </c>
      <c r="D216" s="804"/>
      <c r="E216" s="804"/>
      <c r="F216" s="804"/>
      <c r="G216" s="804"/>
      <c r="H216" s="805"/>
      <c r="I216" s="140"/>
      <c r="J216" s="214" t="s">
        <v>115</v>
      </c>
      <c r="K216" s="794" t="s">
        <v>268</v>
      </c>
      <c r="L216" s="794"/>
      <c r="M216" s="794"/>
      <c r="N216" s="794"/>
      <c r="O216" s="794"/>
      <c r="P216" s="794"/>
      <c r="Q216" s="794"/>
      <c r="R216" s="794"/>
      <c r="S216" s="794"/>
      <c r="T216" s="794"/>
      <c r="U216" s="794"/>
      <c r="V216" s="794"/>
      <c r="W216" s="794"/>
      <c r="X216" s="794"/>
      <c r="Y216" s="794"/>
      <c r="Z216" s="794"/>
      <c r="AA216" s="794"/>
      <c r="AB216" s="794"/>
      <c r="AC216" s="794"/>
      <c r="AD216" s="794"/>
      <c r="AE216" s="189"/>
    </row>
    <row r="217" spans="1:31" ht="24" customHeight="1" thickBot="1" x14ac:dyDescent="0.2">
      <c r="A217" s="138"/>
      <c r="B217" s="138"/>
      <c r="C217" s="803"/>
      <c r="D217" s="804"/>
      <c r="E217" s="804"/>
      <c r="F217" s="804"/>
      <c r="G217" s="804"/>
      <c r="H217" s="805"/>
      <c r="I217" s="142"/>
      <c r="J217" s="214" t="s">
        <v>115</v>
      </c>
      <c r="K217" s="802" t="s">
        <v>320</v>
      </c>
      <c r="L217" s="802"/>
      <c r="M217" s="802"/>
      <c r="N217" s="802"/>
      <c r="O217" s="802"/>
      <c r="P217" s="802"/>
      <c r="Q217" s="802"/>
      <c r="R217" s="802"/>
      <c r="S217" s="802"/>
      <c r="T217" s="802"/>
      <c r="U217" s="802"/>
      <c r="V217" s="802"/>
      <c r="W217" s="802"/>
      <c r="X217" s="802"/>
      <c r="Y217" s="802"/>
      <c r="Z217" s="802"/>
      <c r="AA217" s="802"/>
      <c r="AB217" s="802"/>
      <c r="AC217" s="802"/>
      <c r="AD217" s="802"/>
      <c r="AE217" s="189"/>
    </row>
    <row r="218" spans="1:31" ht="24" customHeight="1" thickBot="1" x14ac:dyDescent="0.2">
      <c r="A218" s="138"/>
      <c r="B218" s="138"/>
      <c r="C218" s="803"/>
      <c r="D218" s="804"/>
      <c r="E218" s="804"/>
      <c r="F218" s="804"/>
      <c r="G218" s="804"/>
      <c r="H218" s="805"/>
      <c r="I218" s="142"/>
      <c r="J218" s="214" t="s">
        <v>115</v>
      </c>
      <c r="K218" s="801" t="s">
        <v>283</v>
      </c>
      <c r="L218" s="802"/>
      <c r="M218" s="802"/>
      <c r="N218" s="802"/>
      <c r="O218" s="802"/>
      <c r="P218" s="802"/>
      <c r="Q218" s="802"/>
      <c r="R218" s="802"/>
      <c r="S218" s="802"/>
      <c r="T218" s="802"/>
      <c r="U218" s="802"/>
      <c r="V218" s="802"/>
      <c r="W218" s="802"/>
      <c r="X218" s="802"/>
      <c r="Y218" s="802"/>
      <c r="Z218" s="802"/>
      <c r="AA218" s="802"/>
      <c r="AB218" s="802"/>
      <c r="AC218" s="802"/>
      <c r="AD218" s="802"/>
      <c r="AE218" s="189"/>
    </row>
    <row r="219" spans="1:31" ht="24" customHeight="1" thickBot="1" x14ac:dyDescent="0.2">
      <c r="A219" s="138"/>
      <c r="B219" s="138"/>
      <c r="C219" s="803"/>
      <c r="D219" s="804"/>
      <c r="E219" s="804"/>
      <c r="F219" s="804"/>
      <c r="G219" s="804"/>
      <c r="H219" s="805"/>
      <c r="I219" s="142"/>
      <c r="J219" s="214" t="s">
        <v>115</v>
      </c>
      <c r="K219" s="802" t="s">
        <v>271</v>
      </c>
      <c r="L219" s="802"/>
      <c r="M219" s="802"/>
      <c r="N219" s="802"/>
      <c r="O219" s="802"/>
      <c r="P219" s="802"/>
      <c r="Q219" s="802"/>
      <c r="R219" s="802"/>
      <c r="S219" s="802"/>
      <c r="T219" s="802"/>
      <c r="U219" s="802"/>
      <c r="V219" s="802"/>
      <c r="W219" s="802"/>
      <c r="X219" s="802"/>
      <c r="Y219" s="802"/>
      <c r="Z219" s="802"/>
      <c r="AA219" s="802"/>
      <c r="AB219" s="802"/>
      <c r="AC219" s="802"/>
      <c r="AD219" s="802"/>
      <c r="AE219" s="189"/>
    </row>
    <row r="220" spans="1:31" ht="12" customHeight="1" x14ac:dyDescent="0.15">
      <c r="A220" s="138"/>
      <c r="B220" s="138"/>
      <c r="C220" s="194"/>
      <c r="D220" s="195"/>
      <c r="E220" s="195"/>
      <c r="F220" s="196"/>
      <c r="G220" s="197"/>
      <c r="H220" s="222"/>
      <c r="I220" s="191"/>
      <c r="J220" s="190"/>
      <c r="K220" s="190"/>
      <c r="L220" s="190"/>
      <c r="M220" s="190"/>
      <c r="N220" s="190"/>
      <c r="O220" s="190"/>
      <c r="P220" s="190"/>
      <c r="Q220" s="190"/>
      <c r="R220" s="190"/>
      <c r="S220" s="190"/>
      <c r="T220" s="190"/>
      <c r="U220" s="190"/>
      <c r="V220" s="190"/>
      <c r="W220" s="190"/>
      <c r="X220" s="190"/>
      <c r="Y220" s="190"/>
      <c r="Z220" s="192"/>
      <c r="AA220" s="192"/>
      <c r="AB220" s="192"/>
      <c r="AC220" s="192"/>
      <c r="AD220" s="192"/>
      <c r="AE220" s="193"/>
    </row>
    <row r="221" spans="1:31" ht="22.5" customHeight="1" x14ac:dyDescent="0.15">
      <c r="A221" s="138"/>
      <c r="B221" s="138"/>
      <c r="C221" s="798" t="s">
        <v>280</v>
      </c>
      <c r="D221" s="799"/>
      <c r="E221" s="799"/>
      <c r="F221" s="799"/>
      <c r="G221" s="799"/>
      <c r="H221" s="799"/>
      <c r="I221" s="799"/>
      <c r="J221" s="799"/>
      <c r="K221" s="799"/>
      <c r="L221" s="799"/>
      <c r="M221" s="799"/>
      <c r="N221" s="799"/>
      <c r="O221" s="799"/>
      <c r="P221" s="799"/>
      <c r="Q221" s="799"/>
      <c r="R221" s="799"/>
      <c r="S221" s="799"/>
      <c r="T221" s="799"/>
      <c r="U221" s="799"/>
      <c r="V221" s="799"/>
      <c r="W221" s="799"/>
      <c r="X221" s="799"/>
      <c r="Y221" s="799"/>
      <c r="Z221" s="799"/>
      <c r="AA221" s="799"/>
      <c r="AB221" s="799"/>
      <c r="AC221" s="799"/>
      <c r="AD221" s="799"/>
      <c r="AE221" s="800"/>
    </row>
    <row r="222" spans="1:31" ht="12" customHeight="1" thickBot="1" x14ac:dyDescent="0.2">
      <c r="A222" s="138"/>
      <c r="B222" s="138"/>
      <c r="C222" s="359" t="s">
        <v>281</v>
      </c>
      <c r="D222" s="360"/>
      <c r="E222" s="360"/>
      <c r="F222" s="360"/>
      <c r="G222" s="360"/>
      <c r="H222" s="361"/>
      <c r="I222" s="188"/>
      <c r="J222" s="199"/>
      <c r="K222" s="209"/>
      <c r="L222" s="209"/>
      <c r="M222" s="198"/>
      <c r="N222" s="205"/>
      <c r="O222" s="137"/>
      <c r="P222" s="137"/>
      <c r="Q222" s="201"/>
      <c r="R222" s="201"/>
      <c r="S222" s="208"/>
      <c r="T222" s="210"/>
      <c r="U222" s="210"/>
      <c r="V222" s="210"/>
      <c r="W222" s="206"/>
      <c r="X222" s="204"/>
      <c r="Y222" s="207"/>
      <c r="Z222" s="203"/>
      <c r="AA222" s="142"/>
      <c r="AB222" s="142"/>
      <c r="AC222" s="142"/>
      <c r="AD222" s="142"/>
      <c r="AE222" s="189"/>
    </row>
    <row r="223" spans="1:31" ht="24" customHeight="1" thickBot="1" x14ac:dyDescent="0.2">
      <c r="A223" s="138"/>
      <c r="B223" s="138"/>
      <c r="C223" s="362"/>
      <c r="D223" s="363"/>
      <c r="E223" s="363"/>
      <c r="F223" s="363"/>
      <c r="G223" s="363"/>
      <c r="H223" s="364"/>
      <c r="I223" s="142"/>
      <c r="J223" s="139" t="s">
        <v>266</v>
      </c>
      <c r="K223" s="213"/>
      <c r="L223" s="141" t="s">
        <v>245</v>
      </c>
      <c r="M223" s="332" t="s">
        <v>267</v>
      </c>
      <c r="N223" s="332"/>
      <c r="O223" s="332"/>
      <c r="P223" s="332"/>
      <c r="Q223" s="332"/>
      <c r="R223" s="332"/>
      <c r="S223" s="332"/>
      <c r="T223" s="332"/>
      <c r="U223" s="332"/>
      <c r="V223" s="332"/>
      <c r="W223" s="332"/>
      <c r="X223" s="332"/>
      <c r="Y223" s="332"/>
      <c r="Z223" s="332"/>
      <c r="AA223" s="332"/>
      <c r="AB223" s="332"/>
      <c r="AC223" s="332"/>
      <c r="AD223" s="332"/>
      <c r="AE223" s="189"/>
    </row>
    <row r="224" spans="1:31" ht="6" customHeight="1" x14ac:dyDescent="0.15">
      <c r="A224" s="138"/>
      <c r="B224" s="138"/>
      <c r="C224" s="362"/>
      <c r="D224" s="363"/>
      <c r="E224" s="363"/>
      <c r="F224" s="363"/>
      <c r="G224" s="363"/>
      <c r="H224" s="364"/>
      <c r="I224" s="142"/>
      <c r="J224" s="139"/>
      <c r="K224" s="218"/>
      <c r="L224" s="141"/>
      <c r="M224" s="217"/>
      <c r="N224" s="217"/>
      <c r="O224" s="217"/>
      <c r="P224" s="217"/>
      <c r="Q224" s="217"/>
      <c r="R224" s="217"/>
      <c r="S224" s="217"/>
      <c r="T224" s="217"/>
      <c r="U224" s="217"/>
      <c r="V224" s="217"/>
      <c r="W224" s="217"/>
      <c r="X224" s="217"/>
      <c r="Y224" s="217"/>
      <c r="Z224" s="217"/>
      <c r="AA224" s="217"/>
      <c r="AB224" s="217"/>
      <c r="AC224" s="217"/>
      <c r="AD224" s="217"/>
      <c r="AE224" s="189"/>
    </row>
    <row r="225" spans="1:31" ht="18" customHeight="1" x14ac:dyDescent="0.15">
      <c r="A225" s="138"/>
      <c r="B225" s="138"/>
      <c r="C225" s="365"/>
      <c r="D225" s="366"/>
      <c r="E225" s="366"/>
      <c r="F225" s="366"/>
      <c r="G225" s="366"/>
      <c r="H225" s="367"/>
      <c r="I225" s="192"/>
      <c r="J225" s="211"/>
      <c r="K225" s="806" t="s">
        <v>270</v>
      </c>
      <c r="L225" s="806"/>
      <c r="M225" s="806"/>
      <c r="N225" s="806"/>
      <c r="O225" s="806"/>
      <c r="P225" s="806"/>
      <c r="Q225" s="806"/>
      <c r="R225" s="806"/>
      <c r="S225" s="806"/>
      <c r="T225" s="806"/>
      <c r="U225" s="806"/>
      <c r="V225" s="212"/>
      <c r="W225" s="200"/>
      <c r="X225" s="200"/>
      <c r="Y225" s="200"/>
      <c r="Z225" s="200"/>
      <c r="AA225" s="192"/>
      <c r="AB225" s="192"/>
      <c r="AC225" s="192"/>
      <c r="AD225" s="192"/>
      <c r="AE225" s="193"/>
    </row>
    <row r="226" spans="1:31" x14ac:dyDescent="0.15">
      <c r="A226" s="142"/>
      <c r="B226" s="136"/>
      <c r="C226" s="136"/>
      <c r="D226" s="136"/>
      <c r="E226" s="136"/>
      <c r="F226" s="136"/>
      <c r="G226" s="136"/>
      <c r="H226" s="136"/>
      <c r="I226" s="136"/>
      <c r="J226" s="136"/>
      <c r="K226" s="136"/>
      <c r="L226" s="136"/>
      <c r="M226" s="136"/>
      <c r="N226" s="136"/>
      <c r="O226" s="136"/>
      <c r="P226" s="136"/>
      <c r="Q226" s="136"/>
      <c r="R226" s="136"/>
      <c r="S226" s="136"/>
      <c r="T226" s="136"/>
      <c r="U226" s="136"/>
      <c r="V226" s="136"/>
      <c r="W226" s="136"/>
      <c r="X226" s="136"/>
      <c r="Y226" s="136"/>
      <c r="Z226" s="136"/>
      <c r="AA226" s="136"/>
      <c r="AB226" s="136"/>
      <c r="AC226" s="136"/>
      <c r="AD226" s="136"/>
      <c r="AE226" s="136"/>
    </row>
    <row r="227" spans="1:31" ht="7.5" customHeight="1" x14ac:dyDescent="0.15">
      <c r="A227" s="136"/>
      <c r="B227" s="136"/>
      <c r="C227" s="136"/>
      <c r="D227" s="136"/>
      <c r="E227" s="136"/>
      <c r="F227" s="136"/>
      <c r="G227" s="136"/>
      <c r="H227" s="136"/>
      <c r="I227" s="136"/>
      <c r="J227" s="136"/>
      <c r="K227" s="136"/>
      <c r="L227" s="136"/>
      <c r="M227" s="136"/>
      <c r="N227" s="136"/>
      <c r="O227" s="136"/>
      <c r="P227" s="136"/>
      <c r="Q227" s="136"/>
      <c r="R227" s="136"/>
      <c r="S227" s="136"/>
      <c r="T227" s="136"/>
      <c r="U227" s="136"/>
      <c r="V227" s="136"/>
      <c r="W227" s="136"/>
      <c r="X227" s="136"/>
      <c r="Y227" s="136"/>
      <c r="Z227" s="136"/>
      <c r="AA227" s="136"/>
      <c r="AB227" s="136"/>
      <c r="AC227" s="136"/>
      <c r="AD227" s="136"/>
      <c r="AE227" s="136"/>
    </row>
    <row r="228" spans="1:31" ht="21" customHeight="1" x14ac:dyDescent="0.15">
      <c r="A228" s="375" t="s">
        <v>54</v>
      </c>
      <c r="B228" s="375"/>
      <c r="C228" s="375"/>
      <c r="D228" s="375"/>
      <c r="E228" s="375"/>
      <c r="F228" s="375"/>
      <c r="G228" s="375"/>
      <c r="H228" s="375"/>
      <c r="I228" s="375"/>
      <c r="J228" s="375"/>
      <c r="K228" s="375"/>
      <c r="L228" s="375"/>
      <c r="M228" s="375"/>
      <c r="N228" s="375"/>
      <c r="O228" s="375"/>
      <c r="P228" s="375"/>
      <c r="Q228" s="375"/>
      <c r="R228" s="375"/>
      <c r="S228" s="375"/>
      <c r="T228" s="375"/>
      <c r="U228" s="375"/>
      <c r="V228" s="375"/>
      <c r="W228" s="375"/>
      <c r="X228" s="375"/>
      <c r="Y228" s="375"/>
      <c r="Z228" s="375"/>
      <c r="AA228" s="375"/>
      <c r="AB228" s="375"/>
      <c r="AC228" s="375"/>
      <c r="AD228" s="375"/>
      <c r="AE228" s="375"/>
    </row>
    <row r="229" spans="1:31" ht="48" customHeight="1" x14ac:dyDescent="0.15">
      <c r="A229" s="353" t="s">
        <v>55</v>
      </c>
      <c r="B229" s="348"/>
      <c r="C229" s="349"/>
      <c r="D229" s="143"/>
      <c r="E229" s="144"/>
      <c r="F229" s="145"/>
      <c r="G229" s="145"/>
      <c r="H229" s="146"/>
      <c r="I229" s="147"/>
      <c r="J229" s="136"/>
      <c r="K229" s="347" t="s">
        <v>56</v>
      </c>
      <c r="L229" s="348"/>
      <c r="M229" s="349"/>
      <c r="N229" s="145"/>
      <c r="O229" s="145"/>
      <c r="P229" s="148"/>
      <c r="Q229" s="145"/>
      <c r="R229" s="145"/>
      <c r="S229" s="354">
        <v>6</v>
      </c>
      <c r="T229" s="355"/>
      <c r="U229" s="356" t="s">
        <v>57</v>
      </c>
      <c r="V229" s="357"/>
      <c r="W229" s="357"/>
      <c r="X229" s="149"/>
      <c r="Y229" s="150"/>
      <c r="Z229" s="150"/>
      <c r="AA229" s="150"/>
      <c r="AB229" s="150"/>
      <c r="AC229" s="150"/>
      <c r="AD229" s="151"/>
      <c r="AE229" s="152"/>
    </row>
    <row r="230" spans="1:31" ht="3.75" customHeight="1" x14ac:dyDescent="0.15">
      <c r="J230" s="32"/>
      <c r="K230" s="32"/>
      <c r="L230" s="32"/>
      <c r="M230" s="32"/>
      <c r="R230" s="32"/>
      <c r="S230" s="32"/>
      <c r="X230" s="17"/>
      <c r="Y230" s="17"/>
      <c r="Z230" s="17"/>
      <c r="AA230" s="36"/>
      <c r="AB230" s="36"/>
      <c r="AC230" s="36"/>
    </row>
    <row r="231" spans="1:31" ht="12.75" customHeight="1" x14ac:dyDescent="0.15"/>
    <row r="232" spans="1:31" ht="31.5" customHeight="1" x14ac:dyDescent="0.15">
      <c r="A232" s="134">
        <v>28</v>
      </c>
      <c r="B232" s="135"/>
      <c r="C232" s="332" t="s">
        <v>254</v>
      </c>
      <c r="D232" s="332"/>
      <c r="E232" s="332"/>
      <c r="F232" s="332"/>
      <c r="G232" s="332"/>
      <c r="H232" s="332"/>
      <c r="I232" s="332"/>
      <c r="J232" s="332"/>
      <c r="K232" s="332"/>
      <c r="L232" s="332"/>
      <c r="M232" s="332"/>
      <c r="N232" s="332"/>
      <c r="O232" s="332"/>
      <c r="P232" s="332"/>
      <c r="Q232" s="332"/>
      <c r="R232" s="332"/>
      <c r="S232" s="332"/>
      <c r="T232" s="332"/>
      <c r="U232" s="332"/>
      <c r="V232" s="332"/>
      <c r="W232" s="332"/>
      <c r="X232" s="332"/>
      <c r="Y232" s="332"/>
      <c r="Z232" s="332"/>
      <c r="AA232" s="332"/>
      <c r="AB232" s="332"/>
      <c r="AC232" s="332"/>
      <c r="AD232" s="332"/>
      <c r="AE232" s="332"/>
    </row>
    <row r="233" spans="1:31" ht="13.5" customHeight="1" thickBot="1" x14ac:dyDescent="0.2">
      <c r="A233" s="136"/>
      <c r="B233" s="136"/>
      <c r="D233" s="284"/>
      <c r="E233" s="829" t="s">
        <v>318</v>
      </c>
      <c r="F233" s="829"/>
      <c r="G233" s="829"/>
      <c r="H233" s="829"/>
      <c r="I233" s="829"/>
      <c r="J233" s="829"/>
      <c r="K233" s="829"/>
      <c r="L233" s="829"/>
      <c r="M233" s="829"/>
      <c r="N233" s="829"/>
      <c r="O233" s="829"/>
      <c r="P233" s="829"/>
      <c r="Q233" s="829"/>
      <c r="R233" s="829"/>
      <c r="S233" s="829"/>
      <c r="T233" s="829"/>
      <c r="U233" s="829"/>
      <c r="V233" s="829"/>
      <c r="W233" s="829"/>
      <c r="X233" s="829"/>
      <c r="Y233" s="829"/>
      <c r="Z233" s="829"/>
      <c r="AA233" s="829"/>
      <c r="AB233" s="829"/>
      <c r="AC233" s="829"/>
      <c r="AD233" s="829"/>
      <c r="AE233" s="829"/>
    </row>
    <row r="234" spans="1:31" ht="13.5" customHeight="1" x14ac:dyDescent="0.15">
      <c r="A234" s="136"/>
      <c r="B234" s="136"/>
      <c r="C234" s="827" t="s">
        <v>115</v>
      </c>
      <c r="D234" s="284"/>
      <c r="E234" s="829"/>
      <c r="F234" s="829"/>
      <c r="G234" s="829"/>
      <c r="H234" s="829"/>
      <c r="I234" s="829"/>
      <c r="J234" s="829"/>
      <c r="K234" s="829"/>
      <c r="L234" s="829"/>
      <c r="M234" s="829"/>
      <c r="N234" s="829"/>
      <c r="O234" s="829"/>
      <c r="P234" s="829"/>
      <c r="Q234" s="829"/>
      <c r="R234" s="829"/>
      <c r="S234" s="829"/>
      <c r="T234" s="829"/>
      <c r="U234" s="829"/>
      <c r="V234" s="829"/>
      <c r="W234" s="829"/>
      <c r="X234" s="829"/>
      <c r="Y234" s="829"/>
      <c r="Z234" s="829"/>
      <c r="AA234" s="829"/>
      <c r="AB234" s="829"/>
      <c r="AC234" s="829"/>
      <c r="AD234" s="829"/>
      <c r="AE234" s="829"/>
    </row>
    <row r="235" spans="1:31" ht="13.5" customHeight="1" thickBot="1" x14ac:dyDescent="0.2">
      <c r="A235" s="136"/>
      <c r="B235" s="136"/>
      <c r="C235" s="828"/>
      <c r="D235" s="284"/>
      <c r="E235" s="829"/>
      <c r="F235" s="829"/>
      <c r="G235" s="829"/>
      <c r="H235" s="829"/>
      <c r="I235" s="829"/>
      <c r="J235" s="829"/>
      <c r="K235" s="829"/>
      <c r="L235" s="829"/>
      <c r="M235" s="829"/>
      <c r="N235" s="829"/>
      <c r="O235" s="829"/>
      <c r="P235" s="829"/>
      <c r="Q235" s="829"/>
      <c r="R235" s="829"/>
      <c r="S235" s="829"/>
      <c r="T235" s="829"/>
      <c r="U235" s="829"/>
      <c r="V235" s="829"/>
      <c r="W235" s="829"/>
      <c r="X235" s="829"/>
      <c r="Y235" s="829"/>
      <c r="Z235" s="829"/>
      <c r="AA235" s="829"/>
      <c r="AB235" s="829"/>
      <c r="AC235" s="829"/>
      <c r="AD235" s="829"/>
      <c r="AE235" s="829"/>
    </row>
    <row r="236" spans="1:31" ht="13.5" customHeight="1" x14ac:dyDescent="0.15">
      <c r="A236" s="136"/>
      <c r="B236" s="136"/>
      <c r="C236" s="285"/>
      <c r="D236" s="284"/>
      <c r="E236" s="829"/>
      <c r="F236" s="829"/>
      <c r="G236" s="829"/>
      <c r="H236" s="829"/>
      <c r="I236" s="829"/>
      <c r="J236" s="829"/>
      <c r="K236" s="829"/>
      <c r="L236" s="829"/>
      <c r="M236" s="829"/>
      <c r="N236" s="829"/>
      <c r="O236" s="829"/>
      <c r="P236" s="829"/>
      <c r="Q236" s="829"/>
      <c r="R236" s="829"/>
      <c r="S236" s="829"/>
      <c r="T236" s="829"/>
      <c r="U236" s="829"/>
      <c r="V236" s="829"/>
      <c r="W236" s="829"/>
      <c r="X236" s="829"/>
      <c r="Y236" s="829"/>
      <c r="Z236" s="829"/>
      <c r="AA236" s="829"/>
      <c r="AB236" s="829"/>
      <c r="AC236" s="829"/>
      <c r="AD236" s="829"/>
      <c r="AE236" s="829"/>
    </row>
    <row r="237" spans="1:31" x14ac:dyDescent="0.15">
      <c r="A237" s="136"/>
      <c r="B237" s="136"/>
      <c r="C237" s="136"/>
      <c r="D237" s="284"/>
      <c r="E237" s="829"/>
      <c r="F237" s="829"/>
      <c r="G237" s="829"/>
      <c r="H237" s="829"/>
      <c r="I237" s="829"/>
      <c r="J237" s="829"/>
      <c r="K237" s="829"/>
      <c r="L237" s="829"/>
      <c r="M237" s="829"/>
      <c r="N237" s="829"/>
      <c r="O237" s="829"/>
      <c r="P237" s="829"/>
      <c r="Q237" s="829"/>
      <c r="R237" s="829"/>
      <c r="S237" s="829"/>
      <c r="T237" s="829"/>
      <c r="U237" s="829"/>
      <c r="V237" s="829"/>
      <c r="W237" s="829"/>
      <c r="X237" s="829"/>
      <c r="Y237" s="829"/>
      <c r="Z237" s="829"/>
      <c r="AA237" s="829"/>
      <c r="AB237" s="829"/>
      <c r="AC237" s="829"/>
      <c r="AD237" s="829"/>
      <c r="AE237" s="829"/>
    </row>
    <row r="238" spans="1:31" ht="8.25" customHeight="1" x14ac:dyDescent="0.15">
      <c r="A238" s="136"/>
      <c r="B238" s="136"/>
      <c r="C238" s="136"/>
      <c r="D238" s="169"/>
      <c r="E238" s="169"/>
      <c r="F238" s="169"/>
      <c r="G238" s="169"/>
      <c r="H238" s="169"/>
      <c r="I238" s="169"/>
      <c r="J238" s="169"/>
      <c r="K238" s="169"/>
      <c r="L238" s="169"/>
      <c r="M238" s="169"/>
      <c r="N238" s="169"/>
      <c r="O238" s="169"/>
      <c r="P238" s="169"/>
      <c r="Q238" s="169"/>
      <c r="R238" s="169"/>
      <c r="S238" s="169"/>
      <c r="T238" s="169"/>
      <c r="U238" s="169"/>
      <c r="V238" s="169"/>
      <c r="W238" s="169"/>
      <c r="X238" s="169"/>
      <c r="Y238" s="169"/>
      <c r="Z238" s="169"/>
      <c r="AA238" s="169"/>
      <c r="AB238" s="169"/>
      <c r="AC238" s="169"/>
      <c r="AD238" s="169"/>
      <c r="AE238" s="169"/>
    </row>
    <row r="239" spans="1:31" ht="12" customHeight="1" x14ac:dyDescent="0.15">
      <c r="A239" s="136"/>
      <c r="B239" s="136"/>
      <c r="C239" s="136"/>
      <c r="D239" s="339" t="s">
        <v>255</v>
      </c>
      <c r="E239" s="339"/>
      <c r="F239" s="339"/>
      <c r="G239" s="339"/>
      <c r="H239" s="339"/>
      <c r="I239" s="339"/>
      <c r="J239" s="339"/>
      <c r="K239" s="339"/>
      <c r="L239" s="339"/>
      <c r="M239" s="339"/>
      <c r="N239" s="339"/>
      <c r="O239" s="339"/>
      <c r="P239" s="339"/>
      <c r="Q239" s="339"/>
      <c r="R239" s="339"/>
      <c r="S239" s="339"/>
      <c r="T239" s="339"/>
      <c r="U239" s="339"/>
      <c r="V239" s="339"/>
      <c r="W239" s="339"/>
      <c r="X239" s="339"/>
      <c r="Y239" s="339"/>
      <c r="Z239" s="339"/>
      <c r="AA239" s="339"/>
      <c r="AB239" s="339"/>
      <c r="AC239" s="339"/>
      <c r="AD239" s="339"/>
      <c r="AE239" s="339"/>
    </row>
    <row r="240" spans="1:31" ht="7.5" customHeight="1" x14ac:dyDescent="0.15">
      <c r="A240" s="136"/>
      <c r="B240" s="136"/>
      <c r="C240" s="136"/>
      <c r="D240" s="339"/>
      <c r="E240" s="339"/>
      <c r="F240" s="339"/>
      <c r="G240" s="339"/>
      <c r="H240" s="339"/>
      <c r="I240" s="339"/>
      <c r="J240" s="339"/>
      <c r="K240" s="339"/>
      <c r="L240" s="339"/>
      <c r="M240" s="339"/>
      <c r="N240" s="339"/>
      <c r="O240" s="339"/>
      <c r="P240" s="339"/>
      <c r="Q240" s="339"/>
      <c r="R240" s="339"/>
      <c r="S240" s="339"/>
      <c r="T240" s="339"/>
      <c r="U240" s="339"/>
      <c r="V240" s="339"/>
      <c r="W240" s="339"/>
      <c r="X240" s="339"/>
      <c r="Y240" s="339"/>
      <c r="Z240" s="339"/>
      <c r="AA240" s="339"/>
      <c r="AB240" s="339"/>
      <c r="AC240" s="339"/>
      <c r="AD240" s="339"/>
      <c r="AE240" s="339"/>
    </row>
    <row r="241" spans="1:31" ht="13.5" customHeight="1" x14ac:dyDescent="0.15">
      <c r="A241" s="136"/>
      <c r="B241" s="136"/>
      <c r="C241" s="136"/>
      <c r="D241" s="358" t="s">
        <v>256</v>
      </c>
      <c r="E241" s="358"/>
      <c r="F241" s="358"/>
      <c r="G241" s="358"/>
      <c r="H241" s="358"/>
      <c r="I241" s="358"/>
      <c r="J241" s="358"/>
      <c r="K241" s="358"/>
      <c r="L241" s="358"/>
      <c r="M241" s="358"/>
      <c r="N241" s="358"/>
      <c r="O241" s="358"/>
      <c r="P241" s="358"/>
      <c r="Q241" s="358"/>
      <c r="R241" s="358"/>
      <c r="S241" s="358"/>
      <c r="T241" s="358"/>
      <c r="U241" s="358"/>
      <c r="V241" s="358"/>
      <c r="W241" s="358"/>
      <c r="X241" s="358"/>
      <c r="Y241" s="358"/>
      <c r="Z241" s="358"/>
      <c r="AA241" s="358"/>
      <c r="AB241" s="358"/>
      <c r="AC241" s="358"/>
      <c r="AD241" s="358"/>
      <c r="AE241" s="358"/>
    </row>
    <row r="242" spans="1:31" x14ac:dyDescent="0.15">
      <c r="A242" s="136"/>
      <c r="B242" s="136"/>
      <c r="C242" s="136"/>
      <c r="D242" s="358"/>
      <c r="E242" s="358"/>
      <c r="F242" s="358"/>
      <c r="G242" s="358"/>
      <c r="H242" s="358"/>
      <c r="I242" s="358"/>
      <c r="J242" s="358"/>
      <c r="K242" s="358"/>
      <c r="L242" s="358"/>
      <c r="M242" s="358"/>
      <c r="N242" s="358"/>
      <c r="O242" s="358"/>
      <c r="P242" s="358"/>
      <c r="Q242" s="358"/>
      <c r="R242" s="358"/>
      <c r="S242" s="358"/>
      <c r="T242" s="358"/>
      <c r="U242" s="358"/>
      <c r="V242" s="358"/>
      <c r="W242" s="358"/>
      <c r="X242" s="358"/>
      <c r="Y242" s="358"/>
      <c r="Z242" s="358"/>
      <c r="AA242" s="358"/>
      <c r="AB242" s="358"/>
      <c r="AC242" s="358"/>
      <c r="AD242" s="358"/>
      <c r="AE242" s="358"/>
    </row>
    <row r="243" spans="1:31" x14ac:dyDescent="0.15">
      <c r="A243" s="136"/>
      <c r="B243" s="136"/>
      <c r="C243" s="136"/>
      <c r="D243" s="358"/>
      <c r="E243" s="358"/>
      <c r="F243" s="358"/>
      <c r="G243" s="358"/>
      <c r="H243" s="358"/>
      <c r="I243" s="358"/>
      <c r="J243" s="358"/>
      <c r="K243" s="358"/>
      <c r="L243" s="358"/>
      <c r="M243" s="358"/>
      <c r="N243" s="358"/>
      <c r="O243" s="358"/>
      <c r="P243" s="358"/>
      <c r="Q243" s="358"/>
      <c r="R243" s="358"/>
      <c r="S243" s="358"/>
      <c r="T243" s="358"/>
      <c r="U243" s="358"/>
      <c r="V243" s="358"/>
      <c r="W243" s="358"/>
      <c r="X243" s="358"/>
      <c r="Y243" s="358"/>
      <c r="Z243" s="358"/>
      <c r="AA243" s="358"/>
      <c r="AB243" s="358"/>
      <c r="AC243" s="358"/>
      <c r="AD243" s="358"/>
      <c r="AE243" s="358"/>
    </row>
    <row r="244" spans="1:31" x14ac:dyDescent="0.15">
      <c r="A244" s="136"/>
      <c r="B244" s="136"/>
      <c r="C244" s="136"/>
      <c r="D244" s="358"/>
      <c r="E244" s="358"/>
      <c r="F244" s="358"/>
      <c r="G244" s="358"/>
      <c r="H244" s="358"/>
      <c r="I244" s="358"/>
      <c r="J244" s="358"/>
      <c r="K244" s="358"/>
      <c r="L244" s="358"/>
      <c r="M244" s="358"/>
      <c r="N244" s="358"/>
      <c r="O244" s="358"/>
      <c r="P244" s="358"/>
      <c r="Q244" s="358"/>
      <c r="R244" s="358"/>
      <c r="S244" s="358"/>
      <c r="T244" s="358"/>
      <c r="U244" s="358"/>
      <c r="V244" s="358"/>
      <c r="W244" s="358"/>
      <c r="X244" s="358"/>
      <c r="Y244" s="358"/>
      <c r="Z244" s="358"/>
      <c r="AA244" s="358"/>
      <c r="AB244" s="358"/>
      <c r="AC244" s="358"/>
      <c r="AD244" s="358"/>
      <c r="AE244" s="358"/>
    </row>
    <row r="245" spans="1:31" x14ac:dyDescent="0.15">
      <c r="A245" s="136"/>
      <c r="B245" s="136"/>
      <c r="C245" s="136"/>
      <c r="D245" s="358"/>
      <c r="E245" s="358"/>
      <c r="F245" s="358"/>
      <c r="G245" s="358"/>
      <c r="H245" s="358"/>
      <c r="I245" s="358"/>
      <c r="J245" s="358"/>
      <c r="K245" s="358"/>
      <c r="L245" s="358"/>
      <c r="M245" s="358"/>
      <c r="N245" s="358"/>
      <c r="O245" s="358"/>
      <c r="P245" s="358"/>
      <c r="Q245" s="358"/>
      <c r="R245" s="358"/>
      <c r="S245" s="358"/>
      <c r="T245" s="358"/>
      <c r="U245" s="358"/>
      <c r="V245" s="358"/>
      <c r="W245" s="358"/>
      <c r="X245" s="358"/>
      <c r="Y245" s="358"/>
      <c r="Z245" s="358"/>
      <c r="AA245" s="358"/>
      <c r="AB245" s="358"/>
      <c r="AC245" s="358"/>
      <c r="AD245" s="358"/>
      <c r="AE245" s="358"/>
    </row>
    <row r="246" spans="1:31" x14ac:dyDescent="0.15">
      <c r="A246" s="136"/>
      <c r="B246" s="136"/>
      <c r="C246" s="136"/>
      <c r="D246" s="358"/>
      <c r="E246" s="358"/>
      <c r="F246" s="358"/>
      <c r="G246" s="358"/>
      <c r="H246" s="358"/>
      <c r="I246" s="358"/>
      <c r="J246" s="358"/>
      <c r="K246" s="358"/>
      <c r="L246" s="358"/>
      <c r="M246" s="358"/>
      <c r="N246" s="358"/>
      <c r="O246" s="358"/>
      <c r="P246" s="358"/>
      <c r="Q246" s="358"/>
      <c r="R246" s="358"/>
      <c r="S246" s="358"/>
      <c r="T246" s="358"/>
      <c r="U246" s="358"/>
      <c r="V246" s="358"/>
      <c r="W246" s="358"/>
      <c r="X246" s="358"/>
      <c r="Y246" s="358"/>
      <c r="Z246" s="358"/>
      <c r="AA246" s="358"/>
      <c r="AB246" s="358"/>
      <c r="AC246" s="358"/>
      <c r="AD246" s="358"/>
      <c r="AE246" s="358"/>
    </row>
    <row r="247" spans="1:31" x14ac:dyDescent="0.15">
      <c r="A247" s="136"/>
      <c r="B247" s="136"/>
      <c r="C247" s="136"/>
      <c r="D247" s="368" t="s">
        <v>257</v>
      </c>
      <c r="E247" s="368"/>
      <c r="F247" s="368"/>
      <c r="G247" s="368"/>
      <c r="H247" s="368"/>
      <c r="I247" s="368"/>
      <c r="J247" s="368"/>
      <c r="K247" s="368"/>
      <c r="L247" s="368"/>
      <c r="M247" s="368"/>
      <c r="N247" s="368"/>
      <c r="O247" s="368"/>
      <c r="P247" s="368"/>
      <c r="Q247" s="368"/>
      <c r="R247" s="368"/>
      <c r="S247" s="368"/>
      <c r="T247" s="368"/>
      <c r="U247" s="368"/>
      <c r="V247" s="368"/>
      <c r="W247" s="368"/>
      <c r="X247" s="368"/>
      <c r="Y247" s="368"/>
      <c r="Z247" s="368"/>
      <c r="AA247" s="368"/>
      <c r="AB247" s="368"/>
      <c r="AC247" s="169"/>
      <c r="AD247" s="169"/>
      <c r="AE247" s="169"/>
    </row>
    <row r="248" spans="1:31" ht="7.5" customHeight="1" x14ac:dyDescent="0.15">
      <c r="A248" s="136"/>
      <c r="B248" s="136"/>
      <c r="C248" s="136"/>
      <c r="D248" s="368"/>
      <c r="E248" s="368"/>
      <c r="F248" s="368"/>
      <c r="G248" s="368"/>
      <c r="H248" s="368"/>
      <c r="I248" s="368"/>
      <c r="J248" s="368"/>
      <c r="K248" s="368"/>
      <c r="L248" s="368"/>
      <c r="M248" s="368"/>
      <c r="N248" s="368"/>
      <c r="O248" s="368"/>
      <c r="P248" s="368"/>
      <c r="Q248" s="368"/>
      <c r="R248" s="368"/>
      <c r="S248" s="368"/>
      <c r="T248" s="368"/>
      <c r="U248" s="368"/>
      <c r="V248" s="368"/>
      <c r="W248" s="368"/>
      <c r="X248" s="368"/>
      <c r="Y248" s="368"/>
      <c r="Z248" s="368"/>
      <c r="AA248" s="368"/>
      <c r="AB248" s="368"/>
      <c r="AC248" s="169"/>
      <c r="AD248" s="169"/>
      <c r="AE248" s="169"/>
    </row>
    <row r="249" spans="1:31" ht="9" customHeight="1" thickBot="1" x14ac:dyDescent="0.2">
      <c r="A249" s="136"/>
      <c r="B249" s="136"/>
      <c r="C249" s="136"/>
      <c r="D249" s="358"/>
      <c r="E249" s="358"/>
      <c r="F249" s="358"/>
      <c r="G249" s="358"/>
      <c r="H249" s="358"/>
      <c r="I249" s="358"/>
      <c r="J249" s="358"/>
      <c r="K249" s="358"/>
      <c r="L249" s="358"/>
      <c r="M249" s="358"/>
      <c r="N249" s="358"/>
      <c r="O249" s="358"/>
      <c r="P249" s="358"/>
      <c r="Q249" s="358"/>
      <c r="R249" s="358"/>
      <c r="S249" s="358"/>
      <c r="T249" s="358"/>
      <c r="U249" s="358"/>
      <c r="V249" s="358"/>
      <c r="W249" s="358"/>
      <c r="X249" s="358"/>
      <c r="Y249" s="358"/>
      <c r="Z249" s="358"/>
      <c r="AA249" s="358"/>
      <c r="AB249" s="358"/>
      <c r="AC249" s="358"/>
      <c r="AD249" s="358"/>
      <c r="AE249" s="169"/>
    </row>
    <row r="250" spans="1:31" ht="19.5" customHeight="1" thickBot="1" x14ac:dyDescent="0.2">
      <c r="A250" s="388" t="s">
        <v>258</v>
      </c>
      <c r="B250" s="388"/>
      <c r="C250" s="388"/>
      <c r="D250" s="388"/>
      <c r="E250" s="388"/>
      <c r="F250" s="388"/>
      <c r="G250" s="388"/>
      <c r="H250" s="388"/>
      <c r="I250" s="388"/>
      <c r="J250" s="388"/>
      <c r="K250" s="388"/>
      <c r="L250" s="388"/>
      <c r="M250" s="388"/>
      <c r="N250" s="388"/>
      <c r="O250" s="388"/>
      <c r="P250" s="388"/>
      <c r="Q250" s="4"/>
      <c r="R250" s="4"/>
      <c r="S250" s="170"/>
      <c r="T250" s="170"/>
      <c r="U250" s="170"/>
      <c r="V250" s="170"/>
      <c r="W250" s="170"/>
      <c r="X250" s="170"/>
      <c r="Y250" s="170"/>
      <c r="Z250" s="170"/>
      <c r="AA250" s="170"/>
      <c r="AB250" s="171" t="s">
        <v>262</v>
      </c>
      <c r="AC250" s="172"/>
      <c r="AD250" s="170" t="s">
        <v>261</v>
      </c>
      <c r="AE250" s="4"/>
    </row>
    <row r="251" spans="1:31" ht="17.25" customHeight="1" x14ac:dyDescent="0.15">
      <c r="D251" s="376" t="s">
        <v>259</v>
      </c>
      <c r="E251" s="377"/>
      <c r="F251" s="377"/>
      <c r="G251" s="377"/>
      <c r="H251" s="377"/>
      <c r="I251" s="378"/>
      <c r="J251" s="813" t="s">
        <v>276</v>
      </c>
      <c r="K251" s="814"/>
      <c r="L251" s="814"/>
      <c r="M251" s="814"/>
      <c r="N251" s="814"/>
      <c r="O251" s="814"/>
      <c r="P251" s="814"/>
      <c r="Q251" s="814"/>
      <c r="R251" s="814"/>
      <c r="S251" s="814"/>
      <c r="T251" s="814"/>
      <c r="U251" s="815"/>
      <c r="V251" s="376" t="s">
        <v>260</v>
      </c>
      <c r="W251" s="378"/>
      <c r="X251" s="819" t="s">
        <v>273</v>
      </c>
      <c r="Y251" s="820"/>
      <c r="Z251" s="820"/>
      <c r="AA251" s="820"/>
      <c r="AB251" s="820"/>
      <c r="AC251" s="820"/>
      <c r="AD251" s="821"/>
      <c r="AE251" s="168"/>
    </row>
    <row r="252" spans="1:31" ht="17.25" customHeight="1" x14ac:dyDescent="0.15">
      <c r="D252" s="379"/>
      <c r="E252" s="380"/>
      <c r="F252" s="380"/>
      <c r="G252" s="380"/>
      <c r="H252" s="380"/>
      <c r="I252" s="381"/>
      <c r="J252" s="816"/>
      <c r="K252" s="817"/>
      <c r="L252" s="817"/>
      <c r="M252" s="817"/>
      <c r="N252" s="817"/>
      <c r="O252" s="817"/>
      <c r="P252" s="817"/>
      <c r="Q252" s="817"/>
      <c r="R252" s="817"/>
      <c r="S252" s="817"/>
      <c r="T252" s="817"/>
      <c r="U252" s="818"/>
      <c r="V252" s="379"/>
      <c r="W252" s="381"/>
      <c r="X252" s="822"/>
      <c r="Y252" s="604"/>
      <c r="Z252" s="604"/>
      <c r="AA252" s="604"/>
      <c r="AB252" s="604"/>
      <c r="AC252" s="604"/>
      <c r="AD252" s="823"/>
      <c r="AE252" s="168"/>
    </row>
    <row r="253" spans="1:31" ht="17.25" customHeight="1" x14ac:dyDescent="0.15">
      <c r="D253" s="369"/>
      <c r="E253" s="370"/>
      <c r="F253" s="370"/>
      <c r="G253" s="370"/>
      <c r="H253" s="370"/>
      <c r="I253" s="371"/>
      <c r="J253" s="807"/>
      <c r="K253" s="808"/>
      <c r="L253" s="808"/>
      <c r="M253" s="808"/>
      <c r="N253" s="808"/>
      <c r="O253" s="808"/>
      <c r="P253" s="808"/>
      <c r="Q253" s="808"/>
      <c r="R253" s="808"/>
      <c r="S253" s="808"/>
      <c r="T253" s="808"/>
      <c r="U253" s="809"/>
      <c r="V253" s="369"/>
      <c r="W253" s="371"/>
      <c r="X253" s="382"/>
      <c r="Y253" s="383"/>
      <c r="Z253" s="383"/>
      <c r="AA253" s="383"/>
      <c r="AB253" s="383"/>
      <c r="AC253" s="383"/>
      <c r="AD253" s="384"/>
      <c r="AE253" s="168"/>
    </row>
    <row r="254" spans="1:31" ht="17.25" customHeight="1" x14ac:dyDescent="0.15">
      <c r="D254" s="372"/>
      <c r="E254" s="373"/>
      <c r="F254" s="373"/>
      <c r="G254" s="373"/>
      <c r="H254" s="373"/>
      <c r="I254" s="374"/>
      <c r="J254" s="810"/>
      <c r="K254" s="811"/>
      <c r="L254" s="811"/>
      <c r="M254" s="811"/>
      <c r="N254" s="811"/>
      <c r="O254" s="811"/>
      <c r="P254" s="811"/>
      <c r="Q254" s="811"/>
      <c r="R254" s="811"/>
      <c r="S254" s="811"/>
      <c r="T254" s="811"/>
      <c r="U254" s="812"/>
      <c r="V254" s="372"/>
      <c r="W254" s="374"/>
      <c r="X254" s="385"/>
      <c r="Y254" s="386"/>
      <c r="Z254" s="386"/>
      <c r="AA254" s="386"/>
      <c r="AB254" s="386"/>
      <c r="AC254" s="386"/>
      <c r="AD254" s="387"/>
      <c r="AE254" s="168"/>
    </row>
    <row r="255" spans="1:31" ht="17.25" customHeight="1" x14ac:dyDescent="0.15">
      <c r="D255" s="369"/>
      <c r="E255" s="370"/>
      <c r="F255" s="370"/>
      <c r="G255" s="370"/>
      <c r="H255" s="370"/>
      <c r="I255" s="371"/>
      <c r="J255" s="807"/>
      <c r="K255" s="808"/>
      <c r="L255" s="808"/>
      <c r="M255" s="808"/>
      <c r="N255" s="808"/>
      <c r="O255" s="808"/>
      <c r="P255" s="808"/>
      <c r="Q255" s="808"/>
      <c r="R255" s="808"/>
      <c r="S255" s="808"/>
      <c r="T255" s="808"/>
      <c r="U255" s="809"/>
      <c r="V255" s="369"/>
      <c r="W255" s="371"/>
      <c r="X255" s="382"/>
      <c r="Y255" s="383"/>
      <c r="Z255" s="383"/>
      <c r="AA255" s="383"/>
      <c r="AB255" s="383"/>
      <c r="AC255" s="383"/>
      <c r="AD255" s="384"/>
      <c r="AE255" s="168"/>
    </row>
    <row r="256" spans="1:31" ht="17.25" customHeight="1" x14ac:dyDescent="0.15">
      <c r="D256" s="372"/>
      <c r="E256" s="373"/>
      <c r="F256" s="373"/>
      <c r="G256" s="373"/>
      <c r="H256" s="373"/>
      <c r="I256" s="374"/>
      <c r="J256" s="810"/>
      <c r="K256" s="811"/>
      <c r="L256" s="811"/>
      <c r="M256" s="811"/>
      <c r="N256" s="811"/>
      <c r="O256" s="811"/>
      <c r="P256" s="811"/>
      <c r="Q256" s="811"/>
      <c r="R256" s="811"/>
      <c r="S256" s="811"/>
      <c r="T256" s="811"/>
      <c r="U256" s="812"/>
      <c r="V256" s="372"/>
      <c r="W256" s="374"/>
      <c r="X256" s="385"/>
      <c r="Y256" s="386"/>
      <c r="Z256" s="386"/>
      <c r="AA256" s="386"/>
      <c r="AB256" s="386"/>
      <c r="AC256" s="386"/>
      <c r="AD256" s="387"/>
      <c r="AE256" s="168"/>
    </row>
    <row r="257" spans="4:31" ht="17.25" customHeight="1" x14ac:dyDescent="0.15">
      <c r="D257" s="369"/>
      <c r="E257" s="370"/>
      <c r="F257" s="370"/>
      <c r="G257" s="370"/>
      <c r="H257" s="370"/>
      <c r="I257" s="371"/>
      <c r="J257" s="807"/>
      <c r="K257" s="808"/>
      <c r="L257" s="808"/>
      <c r="M257" s="808"/>
      <c r="N257" s="808"/>
      <c r="O257" s="808"/>
      <c r="P257" s="808"/>
      <c r="Q257" s="808"/>
      <c r="R257" s="808"/>
      <c r="S257" s="808"/>
      <c r="T257" s="808"/>
      <c r="U257" s="809"/>
      <c r="V257" s="369"/>
      <c r="W257" s="371"/>
      <c r="X257" s="382"/>
      <c r="Y257" s="383"/>
      <c r="Z257" s="383"/>
      <c r="AA257" s="383"/>
      <c r="AB257" s="383"/>
      <c r="AC257" s="383"/>
      <c r="AD257" s="384"/>
      <c r="AE257" s="168"/>
    </row>
    <row r="258" spans="4:31" ht="17.25" customHeight="1" x14ac:dyDescent="0.15">
      <c r="D258" s="372"/>
      <c r="E258" s="373"/>
      <c r="F258" s="373"/>
      <c r="G258" s="373"/>
      <c r="H258" s="373"/>
      <c r="I258" s="374"/>
      <c r="J258" s="810"/>
      <c r="K258" s="811"/>
      <c r="L258" s="811"/>
      <c r="M258" s="811"/>
      <c r="N258" s="811"/>
      <c r="O258" s="811"/>
      <c r="P258" s="811"/>
      <c r="Q258" s="811"/>
      <c r="R258" s="811"/>
      <c r="S258" s="811"/>
      <c r="T258" s="811"/>
      <c r="U258" s="812"/>
      <c r="V258" s="372"/>
      <c r="W258" s="374"/>
      <c r="X258" s="385"/>
      <c r="Y258" s="386"/>
      <c r="Z258" s="386"/>
      <c r="AA258" s="386"/>
      <c r="AB258" s="386"/>
      <c r="AC258" s="386"/>
      <c r="AD258" s="387"/>
      <c r="AE258" s="168"/>
    </row>
    <row r="259" spans="4:31" ht="17.25" customHeight="1" x14ac:dyDescent="0.15">
      <c r="D259" s="369"/>
      <c r="E259" s="370"/>
      <c r="F259" s="370"/>
      <c r="G259" s="370"/>
      <c r="H259" s="370"/>
      <c r="I259" s="371"/>
      <c r="J259" s="807"/>
      <c r="K259" s="808"/>
      <c r="L259" s="808"/>
      <c r="M259" s="808"/>
      <c r="N259" s="808"/>
      <c r="O259" s="808"/>
      <c r="P259" s="808"/>
      <c r="Q259" s="808"/>
      <c r="R259" s="808"/>
      <c r="S259" s="808"/>
      <c r="T259" s="808"/>
      <c r="U259" s="809"/>
      <c r="V259" s="369"/>
      <c r="W259" s="371"/>
      <c r="X259" s="382"/>
      <c r="Y259" s="383"/>
      <c r="Z259" s="383"/>
      <c r="AA259" s="383"/>
      <c r="AB259" s="383"/>
      <c r="AC259" s="383"/>
      <c r="AD259" s="384"/>
      <c r="AE259" s="168"/>
    </row>
    <row r="260" spans="4:31" ht="17.25" customHeight="1" x14ac:dyDescent="0.15">
      <c r="D260" s="372"/>
      <c r="E260" s="373"/>
      <c r="F260" s="373"/>
      <c r="G260" s="373"/>
      <c r="H260" s="373"/>
      <c r="I260" s="374"/>
      <c r="J260" s="810"/>
      <c r="K260" s="811"/>
      <c r="L260" s="811"/>
      <c r="M260" s="811"/>
      <c r="N260" s="811"/>
      <c r="O260" s="811"/>
      <c r="P260" s="811"/>
      <c r="Q260" s="811"/>
      <c r="R260" s="811"/>
      <c r="S260" s="811"/>
      <c r="T260" s="811"/>
      <c r="U260" s="812"/>
      <c r="V260" s="372"/>
      <c r="W260" s="374"/>
      <c r="X260" s="385"/>
      <c r="Y260" s="386"/>
      <c r="Z260" s="386"/>
      <c r="AA260" s="386"/>
      <c r="AB260" s="386"/>
      <c r="AC260" s="386"/>
      <c r="AD260" s="387"/>
      <c r="AE260" s="168"/>
    </row>
    <row r="261" spans="4:31" ht="17.25" customHeight="1" x14ac:dyDescent="0.15">
      <c r="D261" s="369"/>
      <c r="E261" s="370"/>
      <c r="F261" s="370"/>
      <c r="G261" s="370"/>
      <c r="H261" s="370"/>
      <c r="I261" s="371"/>
      <c r="J261" s="807"/>
      <c r="K261" s="808"/>
      <c r="L261" s="808"/>
      <c r="M261" s="808"/>
      <c r="N261" s="808"/>
      <c r="O261" s="808"/>
      <c r="P261" s="808"/>
      <c r="Q261" s="808"/>
      <c r="R261" s="808"/>
      <c r="S261" s="808"/>
      <c r="T261" s="808"/>
      <c r="U261" s="809"/>
      <c r="V261" s="369"/>
      <c r="W261" s="371"/>
      <c r="X261" s="382"/>
      <c r="Y261" s="383"/>
      <c r="Z261" s="383"/>
      <c r="AA261" s="383"/>
      <c r="AB261" s="383"/>
      <c r="AC261" s="383"/>
      <c r="AD261" s="384"/>
      <c r="AE261" s="168"/>
    </row>
    <row r="262" spans="4:31" ht="17.25" customHeight="1" x14ac:dyDescent="0.15">
      <c r="D262" s="372"/>
      <c r="E262" s="373"/>
      <c r="F262" s="373"/>
      <c r="G262" s="373"/>
      <c r="H262" s="373"/>
      <c r="I262" s="374"/>
      <c r="J262" s="810"/>
      <c r="K262" s="811"/>
      <c r="L262" s="811"/>
      <c r="M262" s="811"/>
      <c r="N262" s="811"/>
      <c r="O262" s="811"/>
      <c r="P262" s="811"/>
      <c r="Q262" s="811"/>
      <c r="R262" s="811"/>
      <c r="S262" s="811"/>
      <c r="T262" s="811"/>
      <c r="U262" s="812"/>
      <c r="V262" s="372"/>
      <c r="W262" s="374"/>
      <c r="X262" s="385"/>
      <c r="Y262" s="386"/>
      <c r="Z262" s="386"/>
      <c r="AA262" s="386"/>
      <c r="AB262" s="386"/>
      <c r="AC262" s="386"/>
      <c r="AD262" s="387"/>
      <c r="AE262" s="168"/>
    </row>
    <row r="263" spans="4:31" ht="17.25" customHeight="1" x14ac:dyDescent="0.15">
      <c r="D263" s="369"/>
      <c r="E263" s="370"/>
      <c r="F263" s="370"/>
      <c r="G263" s="370"/>
      <c r="H263" s="370"/>
      <c r="I263" s="371"/>
      <c r="J263" s="807"/>
      <c r="K263" s="808"/>
      <c r="L263" s="808"/>
      <c r="M263" s="808"/>
      <c r="N263" s="808"/>
      <c r="O263" s="808"/>
      <c r="P263" s="808"/>
      <c r="Q263" s="808"/>
      <c r="R263" s="808"/>
      <c r="S263" s="808"/>
      <c r="T263" s="808"/>
      <c r="U263" s="809"/>
      <c r="V263" s="369"/>
      <c r="W263" s="371"/>
      <c r="X263" s="382"/>
      <c r="Y263" s="383"/>
      <c r="Z263" s="383"/>
      <c r="AA263" s="383"/>
      <c r="AB263" s="383"/>
      <c r="AC263" s="383"/>
      <c r="AD263" s="384"/>
      <c r="AE263" s="168"/>
    </row>
    <row r="264" spans="4:31" ht="17.25" customHeight="1" x14ac:dyDescent="0.15">
      <c r="D264" s="372"/>
      <c r="E264" s="373"/>
      <c r="F264" s="373"/>
      <c r="G264" s="373"/>
      <c r="H264" s="373"/>
      <c r="I264" s="374"/>
      <c r="J264" s="810"/>
      <c r="K264" s="811"/>
      <c r="L264" s="811"/>
      <c r="M264" s="811"/>
      <c r="N264" s="811"/>
      <c r="O264" s="811"/>
      <c r="P264" s="811"/>
      <c r="Q264" s="811"/>
      <c r="R264" s="811"/>
      <c r="S264" s="811"/>
      <c r="T264" s="811"/>
      <c r="U264" s="812"/>
      <c r="V264" s="372"/>
      <c r="W264" s="374"/>
      <c r="X264" s="385"/>
      <c r="Y264" s="386"/>
      <c r="Z264" s="386"/>
      <c r="AA264" s="386"/>
      <c r="AB264" s="386"/>
      <c r="AC264" s="386"/>
      <c r="AD264" s="387"/>
      <c r="AE264" s="168"/>
    </row>
    <row r="265" spans="4:31" ht="17.25" customHeight="1" x14ac:dyDescent="0.15">
      <c r="D265" s="369"/>
      <c r="E265" s="370"/>
      <c r="F265" s="370"/>
      <c r="G265" s="370"/>
      <c r="H265" s="370"/>
      <c r="I265" s="371"/>
      <c r="J265" s="807"/>
      <c r="K265" s="808"/>
      <c r="L265" s="808"/>
      <c r="M265" s="808"/>
      <c r="N265" s="808"/>
      <c r="O265" s="808"/>
      <c r="P265" s="808"/>
      <c r="Q265" s="808"/>
      <c r="R265" s="808"/>
      <c r="S265" s="808"/>
      <c r="T265" s="808"/>
      <c r="U265" s="809"/>
      <c r="V265" s="369"/>
      <c r="W265" s="371"/>
      <c r="X265" s="382"/>
      <c r="Y265" s="383"/>
      <c r="Z265" s="383"/>
      <c r="AA265" s="383"/>
      <c r="AB265" s="383"/>
      <c r="AC265" s="383"/>
      <c r="AD265" s="384"/>
      <c r="AE265" s="168"/>
    </row>
    <row r="266" spans="4:31" ht="17.25" customHeight="1" x14ac:dyDescent="0.15">
      <c r="D266" s="372"/>
      <c r="E266" s="373"/>
      <c r="F266" s="373"/>
      <c r="G266" s="373"/>
      <c r="H266" s="373"/>
      <c r="I266" s="374"/>
      <c r="J266" s="810"/>
      <c r="K266" s="811"/>
      <c r="L266" s="811"/>
      <c r="M266" s="811"/>
      <c r="N266" s="811"/>
      <c r="O266" s="811"/>
      <c r="P266" s="811"/>
      <c r="Q266" s="811"/>
      <c r="R266" s="811"/>
      <c r="S266" s="811"/>
      <c r="T266" s="811"/>
      <c r="U266" s="812"/>
      <c r="V266" s="372"/>
      <c r="W266" s="374"/>
      <c r="X266" s="385"/>
      <c r="Y266" s="386"/>
      <c r="Z266" s="386"/>
      <c r="AA266" s="386"/>
      <c r="AB266" s="386"/>
      <c r="AC266" s="386"/>
      <c r="AD266" s="387"/>
      <c r="AE266" s="168"/>
    </row>
    <row r="267" spans="4:31" ht="17.25" customHeight="1" x14ac:dyDescent="0.15">
      <c r="D267" s="369"/>
      <c r="E267" s="370"/>
      <c r="F267" s="370"/>
      <c r="G267" s="370"/>
      <c r="H267" s="370"/>
      <c r="I267" s="371"/>
      <c r="J267" s="807"/>
      <c r="K267" s="808"/>
      <c r="L267" s="808"/>
      <c r="M267" s="808"/>
      <c r="N267" s="808"/>
      <c r="O267" s="808"/>
      <c r="P267" s="808"/>
      <c r="Q267" s="808"/>
      <c r="R267" s="808"/>
      <c r="S267" s="808"/>
      <c r="T267" s="808"/>
      <c r="U267" s="809"/>
      <c r="V267" s="369"/>
      <c r="W267" s="371"/>
      <c r="X267" s="382"/>
      <c r="Y267" s="383"/>
      <c r="Z267" s="383"/>
      <c r="AA267" s="383"/>
      <c r="AB267" s="383"/>
      <c r="AC267" s="383"/>
      <c r="AD267" s="384"/>
      <c r="AE267" s="168"/>
    </row>
    <row r="268" spans="4:31" ht="17.25" customHeight="1" x14ac:dyDescent="0.15">
      <c r="D268" s="372"/>
      <c r="E268" s="373"/>
      <c r="F268" s="373"/>
      <c r="G268" s="373"/>
      <c r="H268" s="373"/>
      <c r="I268" s="374"/>
      <c r="J268" s="810"/>
      <c r="K268" s="811"/>
      <c r="L268" s="811"/>
      <c r="M268" s="811"/>
      <c r="N268" s="811"/>
      <c r="O268" s="811"/>
      <c r="P268" s="811"/>
      <c r="Q268" s="811"/>
      <c r="R268" s="811"/>
      <c r="S268" s="811"/>
      <c r="T268" s="811"/>
      <c r="U268" s="812"/>
      <c r="V268" s="372"/>
      <c r="W268" s="374"/>
      <c r="X268" s="385"/>
      <c r="Y268" s="386"/>
      <c r="Z268" s="386"/>
      <c r="AA268" s="386"/>
      <c r="AB268" s="386"/>
      <c r="AC268" s="386"/>
      <c r="AD268" s="387"/>
      <c r="AE268" s="36"/>
    </row>
    <row r="269" spans="4:31" ht="15.75" customHeight="1" x14ac:dyDescent="0.15">
      <c r="D269" s="825" t="s">
        <v>342</v>
      </c>
      <c r="E269" s="825"/>
      <c r="F269" s="825"/>
      <c r="G269" s="825"/>
      <c r="H269" s="825"/>
      <c r="I269" s="825"/>
      <c r="J269" s="825"/>
      <c r="K269" s="825"/>
      <c r="L269" s="825"/>
      <c r="M269" s="825"/>
      <c r="N269" s="825"/>
      <c r="O269" s="825"/>
      <c r="P269" s="825"/>
      <c r="Q269" s="825"/>
      <c r="R269" s="825"/>
      <c r="S269" s="825"/>
      <c r="T269" s="825"/>
      <c r="U269" s="825"/>
      <c r="V269" s="825"/>
      <c r="W269" s="825"/>
      <c r="X269" s="825"/>
      <c r="Y269" s="825"/>
      <c r="Z269" s="825"/>
      <c r="AA269" s="825"/>
      <c r="AB269" s="825"/>
      <c r="AC269" s="825"/>
      <c r="AD269" s="825"/>
    </row>
    <row r="270" spans="4:31" ht="27" customHeight="1" x14ac:dyDescent="0.15">
      <c r="D270" s="826"/>
      <c r="E270" s="826"/>
      <c r="F270" s="826"/>
      <c r="G270" s="826"/>
      <c r="H270" s="826"/>
      <c r="I270" s="826"/>
      <c r="J270" s="826"/>
      <c r="K270" s="826"/>
      <c r="L270" s="826"/>
      <c r="M270" s="826"/>
      <c r="N270" s="826"/>
      <c r="O270" s="826"/>
      <c r="P270" s="826"/>
      <c r="Q270" s="826"/>
      <c r="R270" s="826"/>
      <c r="S270" s="826"/>
      <c r="T270" s="826"/>
      <c r="U270" s="826"/>
      <c r="V270" s="826"/>
      <c r="W270" s="826"/>
      <c r="X270" s="826"/>
      <c r="Y270" s="826"/>
      <c r="Z270" s="826"/>
      <c r="AA270" s="826"/>
      <c r="AB270" s="826"/>
      <c r="AC270" s="826"/>
      <c r="AD270" s="826"/>
    </row>
    <row r="271" spans="4:31" ht="15.75" customHeight="1" x14ac:dyDescent="0.15">
      <c r="D271" s="826"/>
      <c r="E271" s="826"/>
      <c r="F271" s="826"/>
      <c r="G271" s="826"/>
      <c r="H271" s="826"/>
      <c r="I271" s="826"/>
      <c r="J271" s="826"/>
      <c r="K271" s="826"/>
      <c r="L271" s="826"/>
      <c r="M271" s="826"/>
      <c r="N271" s="826"/>
      <c r="O271" s="826"/>
      <c r="P271" s="826"/>
      <c r="Q271" s="826"/>
      <c r="R271" s="826"/>
      <c r="S271" s="826"/>
      <c r="T271" s="826"/>
      <c r="U271" s="826"/>
      <c r="V271" s="826"/>
      <c r="W271" s="826"/>
      <c r="X271" s="826"/>
      <c r="Y271" s="826"/>
      <c r="Z271" s="826"/>
      <c r="AA271" s="826"/>
      <c r="AB271" s="826"/>
      <c r="AC271" s="826"/>
      <c r="AD271" s="826"/>
    </row>
    <row r="272" spans="4:31" ht="36" customHeight="1" x14ac:dyDescent="0.15">
      <c r="D272" s="826"/>
      <c r="E272" s="826"/>
      <c r="F272" s="826"/>
      <c r="G272" s="826"/>
      <c r="H272" s="826"/>
      <c r="I272" s="826"/>
      <c r="J272" s="826"/>
      <c r="K272" s="826"/>
      <c r="L272" s="826"/>
      <c r="M272" s="826"/>
      <c r="N272" s="826"/>
      <c r="O272" s="826"/>
      <c r="P272" s="826"/>
      <c r="Q272" s="826"/>
      <c r="R272" s="826"/>
      <c r="S272" s="826"/>
      <c r="T272" s="826"/>
      <c r="U272" s="826"/>
      <c r="V272" s="826"/>
      <c r="W272" s="826"/>
      <c r="X272" s="826"/>
      <c r="Y272" s="826"/>
      <c r="Z272" s="826"/>
      <c r="AA272" s="826"/>
      <c r="AB272" s="826"/>
      <c r="AC272" s="826"/>
      <c r="AD272" s="826"/>
    </row>
    <row r="273" spans="1:31" ht="24" customHeight="1" x14ac:dyDescent="0.15">
      <c r="A273" s="375" t="s">
        <v>54</v>
      </c>
      <c r="B273" s="375"/>
      <c r="C273" s="375"/>
      <c r="D273" s="375"/>
      <c r="E273" s="375"/>
      <c r="F273" s="375"/>
      <c r="G273" s="375"/>
      <c r="H273" s="375"/>
      <c r="I273" s="375"/>
      <c r="J273" s="375"/>
      <c r="K273" s="375"/>
      <c r="L273" s="375"/>
      <c r="M273" s="375"/>
      <c r="N273" s="375"/>
      <c r="O273" s="375"/>
      <c r="P273" s="375"/>
      <c r="Q273" s="375"/>
      <c r="R273" s="375"/>
      <c r="S273" s="375"/>
      <c r="T273" s="375"/>
      <c r="U273" s="375"/>
      <c r="V273" s="375"/>
      <c r="W273" s="375"/>
      <c r="X273" s="375"/>
      <c r="Y273" s="375"/>
      <c r="Z273" s="375"/>
      <c r="AA273" s="375"/>
      <c r="AB273" s="375"/>
      <c r="AC273" s="375"/>
      <c r="AD273" s="375"/>
      <c r="AE273" s="375"/>
    </row>
    <row r="274" spans="1:31" ht="48" customHeight="1" x14ac:dyDescent="0.15">
      <c r="A274" s="353" t="s">
        <v>55</v>
      </c>
      <c r="B274" s="348"/>
      <c r="C274" s="349"/>
      <c r="D274" s="143"/>
      <c r="E274" s="144"/>
      <c r="F274" s="145"/>
      <c r="G274" s="145"/>
      <c r="H274" s="146"/>
      <c r="I274" s="147"/>
      <c r="J274" s="136"/>
      <c r="K274" s="347" t="s">
        <v>56</v>
      </c>
      <c r="L274" s="348"/>
      <c r="M274" s="349"/>
      <c r="N274" s="145"/>
      <c r="O274" s="145"/>
      <c r="P274" s="148"/>
      <c r="Q274" s="145"/>
      <c r="R274" s="145"/>
      <c r="S274" s="354">
        <v>7</v>
      </c>
      <c r="T274" s="355"/>
      <c r="U274" s="356" t="s">
        <v>57</v>
      </c>
      <c r="V274" s="357"/>
      <c r="W274" s="357"/>
      <c r="X274" s="149"/>
      <c r="Y274" s="150"/>
      <c r="Z274" s="150"/>
      <c r="AA274" s="150"/>
      <c r="AB274" s="150"/>
      <c r="AC274" s="150"/>
      <c r="AD274" s="151"/>
      <c r="AE274" s="152"/>
    </row>
    <row r="275" spans="1:31" ht="3.75" customHeight="1" x14ac:dyDescent="0.15">
      <c r="J275" s="32"/>
      <c r="K275" s="32"/>
      <c r="L275" s="32"/>
      <c r="M275" s="32"/>
      <c r="R275" s="32"/>
      <c r="S275" s="32"/>
      <c r="X275" s="17"/>
      <c r="Y275" s="17"/>
      <c r="Z275" s="17"/>
      <c r="AA275" s="36"/>
      <c r="AB275" s="36"/>
      <c r="AC275" s="36"/>
    </row>
    <row r="276" spans="1:31" ht="5.25" customHeight="1" x14ac:dyDescent="0.15"/>
  </sheetData>
  <mergeCells count="556">
    <mergeCell ref="D269:AD272"/>
    <mergeCell ref="C234:C235"/>
    <mergeCell ref="E233:AE237"/>
    <mergeCell ref="D267:I268"/>
    <mergeCell ref="J267:U268"/>
    <mergeCell ref="V267:W268"/>
    <mergeCell ref="X267:AD268"/>
    <mergeCell ref="D261:I262"/>
    <mergeCell ref="D249:AD249"/>
    <mergeCell ref="D265:I266"/>
    <mergeCell ref="J265:U266"/>
    <mergeCell ref="V265:W266"/>
    <mergeCell ref="X265:AD266"/>
    <mergeCell ref="D259:I260"/>
    <mergeCell ref="J261:U262"/>
    <mergeCell ref="X261:AD262"/>
    <mergeCell ref="J259:U260"/>
    <mergeCell ref="V259:W260"/>
    <mergeCell ref="X259:AD260"/>
    <mergeCell ref="V261:W262"/>
    <mergeCell ref="J263:U264"/>
    <mergeCell ref="V263:W264"/>
    <mergeCell ref="X263:AD264"/>
    <mergeCell ref="X255:AD256"/>
    <mergeCell ref="D257:I258"/>
    <mergeCell ref="J257:U258"/>
    <mergeCell ref="V257:W258"/>
    <mergeCell ref="AH173:AI173"/>
    <mergeCell ref="C190:H190"/>
    <mergeCell ref="C191:H191"/>
    <mergeCell ref="C192:H192"/>
    <mergeCell ref="C193:H193"/>
    <mergeCell ref="I190:N190"/>
    <mergeCell ref="O190:AE190"/>
    <mergeCell ref="O191:AE191"/>
    <mergeCell ref="O192:AE192"/>
    <mergeCell ref="O193:AE193"/>
    <mergeCell ref="C205:H205"/>
    <mergeCell ref="C208:H208"/>
    <mergeCell ref="C209:H209"/>
    <mergeCell ref="I191:N191"/>
    <mergeCell ref="C206:H206"/>
    <mergeCell ref="C207:H207"/>
    <mergeCell ref="I193:N193"/>
    <mergeCell ref="I208:N208"/>
    <mergeCell ref="C200:H200"/>
    <mergeCell ref="C201:H201"/>
    <mergeCell ref="C202:H202"/>
    <mergeCell ref="C203:H203"/>
    <mergeCell ref="C204:H204"/>
    <mergeCell ref="I207:N207"/>
    <mergeCell ref="X257:AD258"/>
    <mergeCell ref="V251:W252"/>
    <mergeCell ref="X251:AD252"/>
    <mergeCell ref="D253:I254"/>
    <mergeCell ref="J253:U254"/>
    <mergeCell ref="V253:W254"/>
    <mergeCell ref="I205:N205"/>
    <mergeCell ref="I206:N206"/>
    <mergeCell ref="O206:AE206"/>
    <mergeCell ref="O207:AE207"/>
    <mergeCell ref="I209:N209"/>
    <mergeCell ref="D255:I256"/>
    <mergeCell ref="J255:U256"/>
    <mergeCell ref="V255:W256"/>
    <mergeCell ref="J251:U252"/>
    <mergeCell ref="K217:AD217"/>
    <mergeCell ref="C214:AE214"/>
    <mergeCell ref="U229:W229"/>
    <mergeCell ref="K218:AD218"/>
    <mergeCell ref="C216:H219"/>
    <mergeCell ref="K225:U225"/>
    <mergeCell ref="A228:AE228"/>
    <mergeCell ref="A229:C229"/>
    <mergeCell ref="K219:AD219"/>
    <mergeCell ref="C221:AE221"/>
    <mergeCell ref="O199:AE199"/>
    <mergeCell ref="O210:AE210"/>
    <mergeCell ref="K216:AD216"/>
    <mergeCell ref="O198:AE198"/>
    <mergeCell ref="O202:AE202"/>
    <mergeCell ref="O201:AE201"/>
    <mergeCell ref="O209:AE209"/>
    <mergeCell ref="O200:AE200"/>
    <mergeCell ref="I202:N202"/>
    <mergeCell ref="I203:N203"/>
    <mergeCell ref="C213:H213"/>
    <mergeCell ref="C211:H211"/>
    <mergeCell ref="O203:AE203"/>
    <mergeCell ref="O204:AE204"/>
    <mergeCell ref="O208:AE208"/>
    <mergeCell ref="O205:AE205"/>
    <mergeCell ref="C210:H210"/>
    <mergeCell ref="I213:N213"/>
    <mergeCell ref="C212:H212"/>
    <mergeCell ref="I210:N210"/>
    <mergeCell ref="I197:N197"/>
    <mergeCell ref="I200:N200"/>
    <mergeCell ref="I201:N201"/>
    <mergeCell ref="I198:N198"/>
    <mergeCell ref="C197:H197"/>
    <mergeCell ref="C198:H198"/>
    <mergeCell ref="C199:H199"/>
    <mergeCell ref="I189:N189"/>
    <mergeCell ref="I204:N204"/>
    <mergeCell ref="C194:H194"/>
    <mergeCell ref="O213:AE213"/>
    <mergeCell ref="I212:N212"/>
    <mergeCell ref="O211:AE211"/>
    <mergeCell ref="C195:H195"/>
    <mergeCell ref="I211:N211"/>
    <mergeCell ref="O197:AE197"/>
    <mergeCell ref="O212:AE212"/>
    <mergeCell ref="I188:N188"/>
    <mergeCell ref="E185:G185"/>
    <mergeCell ref="C187:AE187"/>
    <mergeCell ref="C188:H188"/>
    <mergeCell ref="AA185:AD185"/>
    <mergeCell ref="O188:AE188"/>
    <mergeCell ref="J31:N31"/>
    <mergeCell ref="J32:N32"/>
    <mergeCell ref="E31:H31"/>
    <mergeCell ref="E32:H32"/>
    <mergeCell ref="AA31:AE32"/>
    <mergeCell ref="V31:Y31"/>
    <mergeCell ref="V32:Y32"/>
    <mergeCell ref="P32:T32"/>
    <mergeCell ref="P31:T31"/>
    <mergeCell ref="Z31:Z32"/>
    <mergeCell ref="T27:V28"/>
    <mergeCell ref="W25:AE25"/>
    <mergeCell ref="P26:AE26"/>
    <mergeCell ref="Q25:V25"/>
    <mergeCell ref="P24:P25"/>
    <mergeCell ref="Y28:AC28"/>
    <mergeCell ref="AB74:AD74"/>
    <mergeCell ref="AB75:AD75"/>
    <mergeCell ref="J74:L75"/>
    <mergeCell ref="M74:M75"/>
    <mergeCell ref="N74:N75"/>
    <mergeCell ref="O74:O75"/>
    <mergeCell ref="P74:P75"/>
    <mergeCell ref="F74:F75"/>
    <mergeCell ref="G74:G75"/>
    <mergeCell ref="H74:H75"/>
    <mergeCell ref="S74:U75"/>
    <mergeCell ref="V74:Y75"/>
    <mergeCell ref="AA74:AA75"/>
    <mergeCell ref="C25:F25"/>
    <mergeCell ref="I25:N25"/>
    <mergeCell ref="AC24:AE24"/>
    <mergeCell ref="B24:D24"/>
    <mergeCell ref="B27:D27"/>
    <mergeCell ref="E27:N27"/>
    <mergeCell ref="S27:S28"/>
    <mergeCell ref="M24:N24"/>
    <mergeCell ref="Q24:S24"/>
    <mergeCell ref="T24:V24"/>
    <mergeCell ref="A35:C35"/>
    <mergeCell ref="K35:M35"/>
    <mergeCell ref="U35:W35"/>
    <mergeCell ref="C38:D38"/>
    <mergeCell ref="E38:G38"/>
    <mergeCell ref="I38:L38"/>
    <mergeCell ref="M38:R38"/>
    <mergeCell ref="S35:T35"/>
    <mergeCell ref="E13:L13"/>
    <mergeCell ref="S13:Z13"/>
    <mergeCell ref="E14:L14"/>
    <mergeCell ref="S14:Z14"/>
    <mergeCell ref="E15:L15"/>
    <mergeCell ref="S15:Z15"/>
    <mergeCell ref="E10:L10"/>
    <mergeCell ref="S10:Z10"/>
    <mergeCell ref="E11:L11"/>
    <mergeCell ref="S11:Z11"/>
    <mergeCell ref="E12:L12"/>
    <mergeCell ref="S12:Z12"/>
    <mergeCell ref="B2:AD3"/>
    <mergeCell ref="D4:F4"/>
    <mergeCell ref="E8:L8"/>
    <mergeCell ref="S8:Z8"/>
    <mergeCell ref="E9:L9"/>
    <mergeCell ref="S9:Z9"/>
    <mergeCell ref="F5:I5"/>
    <mergeCell ref="E24:F24"/>
    <mergeCell ref="I24:J24"/>
    <mergeCell ref="K24:L24"/>
    <mergeCell ref="AB21:AD21"/>
    <mergeCell ref="Q23:S23"/>
    <mergeCell ref="AA23:AE23"/>
    <mergeCell ref="R21:AA21"/>
    <mergeCell ref="W24:Y24"/>
    <mergeCell ref="Z24:AB24"/>
    <mergeCell ref="E16:L16"/>
    <mergeCell ref="S16:Z16"/>
    <mergeCell ref="N19:P19"/>
    <mergeCell ref="N20:P20"/>
    <mergeCell ref="C21:D21"/>
    <mergeCell ref="N21:P21"/>
    <mergeCell ref="R19:AA19"/>
    <mergeCell ref="R20:AA20"/>
    <mergeCell ref="A40:A42"/>
    <mergeCell ref="C40:D40"/>
    <mergeCell ref="E40:AE40"/>
    <mergeCell ref="C41:D42"/>
    <mergeCell ref="B29:D29"/>
    <mergeCell ref="W29:AE29"/>
    <mergeCell ref="E30:P30"/>
    <mergeCell ref="A31:C32"/>
    <mergeCell ref="E29:Q29"/>
    <mergeCell ref="A34:AE34"/>
    <mergeCell ref="A48:A52"/>
    <mergeCell ref="E48:F48"/>
    <mergeCell ref="G48:T48"/>
    <mergeCell ref="U48:AD48"/>
    <mergeCell ref="C50:D50"/>
    <mergeCell ref="E50:AE50"/>
    <mergeCell ref="C51:D52"/>
    <mergeCell ref="E51:AE52"/>
    <mergeCell ref="A44:A46"/>
    <mergeCell ref="C44:D44"/>
    <mergeCell ref="E44:AE44"/>
    <mergeCell ref="C45:D46"/>
    <mergeCell ref="E45:AE46"/>
    <mergeCell ref="E47:AC47"/>
    <mergeCell ref="E41:AE42"/>
    <mergeCell ref="E43:AC43"/>
    <mergeCell ref="S57:AE57"/>
    <mergeCell ref="E53:Q53"/>
    <mergeCell ref="G54:H54"/>
    <mergeCell ref="E54:F54"/>
    <mergeCell ref="E55:AE55"/>
    <mergeCell ref="A56:A57"/>
    <mergeCell ref="C56:D57"/>
    <mergeCell ref="E56:P56"/>
    <mergeCell ref="Q56:R56"/>
    <mergeCell ref="E57:P57"/>
    <mergeCell ref="Q57:R57"/>
    <mergeCell ref="C54:D54"/>
    <mergeCell ref="O59:P59"/>
    <mergeCell ref="Q59:S59"/>
    <mergeCell ref="T59:W59"/>
    <mergeCell ref="E58:Q58"/>
    <mergeCell ref="S58:AE58"/>
    <mergeCell ref="C59:D59"/>
    <mergeCell ref="E59:G59"/>
    <mergeCell ref="I59:L59"/>
    <mergeCell ref="S56:AE56"/>
    <mergeCell ref="N71:Z71"/>
    <mergeCell ref="AA71:AE71"/>
    <mergeCell ref="X59:AE59"/>
    <mergeCell ref="E62:AE63"/>
    <mergeCell ref="E64:AE64"/>
    <mergeCell ref="C65:E65"/>
    <mergeCell ref="F65:P65"/>
    <mergeCell ref="R65:T65"/>
    <mergeCell ref="U65:AE65"/>
    <mergeCell ref="E61:AE61"/>
    <mergeCell ref="A61:A63"/>
    <mergeCell ref="C61:D61"/>
    <mergeCell ref="C62:D63"/>
    <mergeCell ref="F66:M66"/>
    <mergeCell ref="U66:AE66"/>
    <mergeCell ref="AA70:AE70"/>
    <mergeCell ref="C67:E67"/>
    <mergeCell ref="F67:AE67"/>
    <mergeCell ref="F68:AE68"/>
    <mergeCell ref="C69:D69"/>
    <mergeCell ref="A73:AE73"/>
    <mergeCell ref="A80:D80"/>
    <mergeCell ref="E80:I80"/>
    <mergeCell ref="J80:K80"/>
    <mergeCell ref="L80:Y80"/>
    <mergeCell ref="Z80:AE80"/>
    <mergeCell ref="Q74:Q75"/>
    <mergeCell ref="A74:C75"/>
    <mergeCell ref="D74:D75"/>
    <mergeCell ref="E74:E75"/>
    <mergeCell ref="A81:A82"/>
    <mergeCell ref="B81:D82"/>
    <mergeCell ref="E81:I82"/>
    <mergeCell ref="J81:K82"/>
    <mergeCell ref="L81:Y82"/>
    <mergeCell ref="A85:A86"/>
    <mergeCell ref="B85:D86"/>
    <mergeCell ref="E85:I86"/>
    <mergeCell ref="J85:K86"/>
    <mergeCell ref="L85:Y86"/>
    <mergeCell ref="AA83:AE83"/>
    <mergeCell ref="AA84:AE84"/>
    <mergeCell ref="AA85:AE85"/>
    <mergeCell ref="AA86:AE86"/>
    <mergeCell ref="A83:A84"/>
    <mergeCell ref="B83:D84"/>
    <mergeCell ref="E83:I84"/>
    <mergeCell ref="J83:K84"/>
    <mergeCell ref="L83:Y84"/>
    <mergeCell ref="AA81:AE81"/>
    <mergeCell ref="AA82:AE82"/>
    <mergeCell ref="A89:A90"/>
    <mergeCell ref="B89:D90"/>
    <mergeCell ref="E89:I90"/>
    <mergeCell ref="J89:K90"/>
    <mergeCell ref="L89:Y90"/>
    <mergeCell ref="AA89:AE89"/>
    <mergeCell ref="AA90:AE90"/>
    <mergeCell ref="A87:A88"/>
    <mergeCell ref="B87:D88"/>
    <mergeCell ref="E87:I88"/>
    <mergeCell ref="J87:K88"/>
    <mergeCell ref="L87:Y88"/>
    <mergeCell ref="AA88:AE88"/>
    <mergeCell ref="AA87:AE87"/>
    <mergeCell ref="AA91:AE91"/>
    <mergeCell ref="AA92:AE92"/>
    <mergeCell ref="A93:A94"/>
    <mergeCell ref="B93:D94"/>
    <mergeCell ref="E93:I94"/>
    <mergeCell ref="J93:K94"/>
    <mergeCell ref="L93:Y94"/>
    <mergeCell ref="AA93:AE93"/>
    <mergeCell ref="AA94:AE94"/>
    <mergeCell ref="E97:I97"/>
    <mergeCell ref="K97:Y97"/>
    <mergeCell ref="A91:A92"/>
    <mergeCell ref="B91:D92"/>
    <mergeCell ref="E91:I92"/>
    <mergeCell ref="J91:K92"/>
    <mergeCell ref="L91:Y92"/>
    <mergeCell ref="U104:V106"/>
    <mergeCell ref="W104:W106"/>
    <mergeCell ref="X104:AC106"/>
    <mergeCell ref="A95:A96"/>
    <mergeCell ref="B95:D96"/>
    <mergeCell ref="E95:I96"/>
    <mergeCell ref="J95:K96"/>
    <mergeCell ref="L95:Y96"/>
    <mergeCell ref="AA95:AE95"/>
    <mergeCell ref="AA96:AE96"/>
    <mergeCell ref="A98:AE98"/>
    <mergeCell ref="A99:C99"/>
    <mergeCell ref="K99:M99"/>
    <mergeCell ref="U99:W99"/>
    <mergeCell ref="A104:B106"/>
    <mergeCell ref="C104:C106"/>
    <mergeCell ref="D104:I106"/>
    <mergeCell ref="K104:L106"/>
    <mergeCell ref="M104:M106"/>
    <mergeCell ref="N104:S106"/>
    <mergeCell ref="Y109:AC109"/>
    <mergeCell ref="E110:I110"/>
    <mergeCell ref="O110:S110"/>
    <mergeCell ref="Y110:AC110"/>
    <mergeCell ref="E111:I111"/>
    <mergeCell ref="O111:S111"/>
    <mergeCell ref="Y116:AC116"/>
    <mergeCell ref="K107:L133"/>
    <mergeCell ref="O107:S107"/>
    <mergeCell ref="U107:V121"/>
    <mergeCell ref="Y107:AC107"/>
    <mergeCell ref="E108:I108"/>
    <mergeCell ref="O108:S108"/>
    <mergeCell ref="Y108:AC108"/>
    <mergeCell ref="E109:I109"/>
    <mergeCell ref="O109:S109"/>
    <mergeCell ref="O119:S119"/>
    <mergeCell ref="Y119:AC119"/>
    <mergeCell ref="E114:I114"/>
    <mergeCell ref="O114:S114"/>
    <mergeCell ref="Y114:AC114"/>
    <mergeCell ref="E115:I115"/>
    <mergeCell ref="O115:S115"/>
    <mergeCell ref="Y115:AC115"/>
    <mergeCell ref="E116:I116"/>
    <mergeCell ref="O116:S116"/>
    <mergeCell ref="O123:S123"/>
    <mergeCell ref="E117:I117"/>
    <mergeCell ref="O117:S117"/>
    <mergeCell ref="E120:I120"/>
    <mergeCell ref="O120:S120"/>
    <mergeCell ref="Y117:AC117"/>
    <mergeCell ref="E118:I118"/>
    <mergeCell ref="O118:S118"/>
    <mergeCell ref="Y118:AC118"/>
    <mergeCell ref="E119:I119"/>
    <mergeCell ref="E129:I129"/>
    <mergeCell ref="O129:S129"/>
    <mergeCell ref="E124:I124"/>
    <mergeCell ref="O124:S124"/>
    <mergeCell ref="U124:V126"/>
    <mergeCell ref="W124:W126"/>
    <mergeCell ref="O113:S113"/>
    <mergeCell ref="Y113:AC113"/>
    <mergeCell ref="X124:AC126"/>
    <mergeCell ref="Y120:AC120"/>
    <mergeCell ref="E121:I121"/>
    <mergeCell ref="O121:S121"/>
    <mergeCell ref="Y121:AC121"/>
    <mergeCell ref="E122:I122"/>
    <mergeCell ref="O122:S122"/>
    <mergeCell ref="E123:I123"/>
    <mergeCell ref="Y127:AC127"/>
    <mergeCell ref="E128:I128"/>
    <mergeCell ref="O128:S128"/>
    <mergeCell ref="Y128:AC128"/>
    <mergeCell ref="E125:I125"/>
    <mergeCell ref="O125:S125"/>
    <mergeCell ref="E126:I126"/>
    <mergeCell ref="O126:S126"/>
    <mergeCell ref="A107:B133"/>
    <mergeCell ref="E107:I107"/>
    <mergeCell ref="Y111:AC111"/>
    <mergeCell ref="E112:I112"/>
    <mergeCell ref="O112:S112"/>
    <mergeCell ref="Y112:AC112"/>
    <mergeCell ref="E113:I113"/>
    <mergeCell ref="E127:I127"/>
    <mergeCell ref="O127:S127"/>
    <mergeCell ref="U127:V128"/>
    <mergeCell ref="AA141:AE144"/>
    <mergeCell ref="E130:I130"/>
    <mergeCell ref="O130:S130"/>
    <mergeCell ref="E131:I131"/>
    <mergeCell ref="O131:S131"/>
    <mergeCell ref="E132:I132"/>
    <mergeCell ref="O132:S132"/>
    <mergeCell ref="E133:I133"/>
    <mergeCell ref="O133:S133"/>
    <mergeCell ref="A135:AE135"/>
    <mergeCell ref="R151:W151"/>
    <mergeCell ref="R150:W150"/>
    <mergeCell ref="Z141:Z144"/>
    <mergeCell ref="C144:F145"/>
    <mergeCell ref="G144:G145"/>
    <mergeCell ref="H144:K145"/>
    <mergeCell ref="L144:L145"/>
    <mergeCell ref="M144:R145"/>
    <mergeCell ref="S144:S145"/>
    <mergeCell ref="Z145:AE145"/>
    <mergeCell ref="R154:W154"/>
    <mergeCell ref="D152:G152"/>
    <mergeCell ref="A136:C136"/>
    <mergeCell ref="K136:M136"/>
    <mergeCell ref="U136:W136"/>
    <mergeCell ref="M141:S142"/>
    <mergeCell ref="T141:X147"/>
    <mergeCell ref="D151:G151"/>
    <mergeCell ref="H151:L151"/>
    <mergeCell ref="M151:Q151"/>
    <mergeCell ref="D154:G154"/>
    <mergeCell ref="H154:L154"/>
    <mergeCell ref="H152:L152"/>
    <mergeCell ref="H153:L153"/>
    <mergeCell ref="D153:G153"/>
    <mergeCell ref="M154:Q154"/>
    <mergeCell ref="O160:S160"/>
    <mergeCell ref="D155:G155"/>
    <mergeCell ref="C149:G150"/>
    <mergeCell ref="H149:L149"/>
    <mergeCell ref="M149:Q149"/>
    <mergeCell ref="R149:W149"/>
    <mergeCell ref="M152:Q152"/>
    <mergeCell ref="R152:W152"/>
    <mergeCell ref="M153:Q153"/>
    <mergeCell ref="R153:W153"/>
    <mergeCell ref="M155:Q155"/>
    <mergeCell ref="R155:W155"/>
    <mergeCell ref="Z161:AA161"/>
    <mergeCell ref="AB161:AD161"/>
    <mergeCell ref="V160:Y160"/>
    <mergeCell ref="H155:L155"/>
    <mergeCell ref="M161:N161"/>
    <mergeCell ref="O161:Q161"/>
    <mergeCell ref="T161:U161"/>
    <mergeCell ref="H160:L161"/>
    <mergeCell ref="G159:L159"/>
    <mergeCell ref="N159:S159"/>
    <mergeCell ref="U159:AE159"/>
    <mergeCell ref="C160:E161"/>
    <mergeCell ref="A1:H1"/>
    <mergeCell ref="AA1:AD1"/>
    <mergeCell ref="AB160:AD160"/>
    <mergeCell ref="H150:L150"/>
    <mergeCell ref="X149:AE155"/>
    <mergeCell ref="V161:X161"/>
    <mergeCell ref="C196:H196"/>
    <mergeCell ref="E166:F166"/>
    <mergeCell ref="C176:AE179"/>
    <mergeCell ref="A181:AE181"/>
    <mergeCell ref="C170:D172"/>
    <mergeCell ref="E170:E172"/>
    <mergeCell ref="V171:Z172"/>
    <mergeCell ref="C173:E173"/>
    <mergeCell ref="K165:L166"/>
    <mergeCell ref="V170:Z170"/>
    <mergeCell ref="AA171:AE172"/>
    <mergeCell ref="Q170:U170"/>
    <mergeCell ref="L171:P172"/>
    <mergeCell ref="Q171:U172"/>
    <mergeCell ref="G166:I166"/>
    <mergeCell ref="I192:N192"/>
    <mergeCell ref="R165:AE167"/>
    <mergeCell ref="H185:X185"/>
    <mergeCell ref="C186:AE186"/>
    <mergeCell ref="Y185:Z185"/>
    <mergeCell ref="I196:N196"/>
    <mergeCell ref="A273:AE273"/>
    <mergeCell ref="D251:I252"/>
    <mergeCell ref="X253:AD254"/>
    <mergeCell ref="A250:P250"/>
    <mergeCell ref="S99:T99"/>
    <mergeCell ref="S136:T136"/>
    <mergeCell ref="S182:T182"/>
    <mergeCell ref="G170:I172"/>
    <mergeCell ref="J170:J172"/>
    <mergeCell ref="A274:C274"/>
    <mergeCell ref="K274:M274"/>
    <mergeCell ref="S274:T274"/>
    <mergeCell ref="U274:W274"/>
    <mergeCell ref="D241:AE246"/>
    <mergeCell ref="C222:H225"/>
    <mergeCell ref="D247:AB248"/>
    <mergeCell ref="S229:T229"/>
    <mergeCell ref="C232:AE232"/>
    <mergeCell ref="D263:I264"/>
    <mergeCell ref="D239:AE240"/>
    <mergeCell ref="M223:AD223"/>
    <mergeCell ref="O195:AE195"/>
    <mergeCell ref="I194:N194"/>
    <mergeCell ref="I195:N195"/>
    <mergeCell ref="D215:G215"/>
    <mergeCell ref="K229:M229"/>
    <mergeCell ref="O194:AE194"/>
    <mergeCell ref="O196:AE196"/>
    <mergeCell ref="I199:N199"/>
    <mergeCell ref="O189:AE189"/>
    <mergeCell ref="AA170:AE170"/>
    <mergeCell ref="G173:J173"/>
    <mergeCell ref="M165:N166"/>
    <mergeCell ref="O165:O166"/>
    <mergeCell ref="A182:C182"/>
    <mergeCell ref="C185:D185"/>
    <mergeCell ref="C189:H189"/>
    <mergeCell ref="E165:F165"/>
    <mergeCell ref="G165:I165"/>
    <mergeCell ref="C70:D71"/>
    <mergeCell ref="F71:I71"/>
    <mergeCell ref="J71:M71"/>
    <mergeCell ref="M167:Q167"/>
    <mergeCell ref="K182:M182"/>
    <mergeCell ref="U182:W182"/>
    <mergeCell ref="L170:P170"/>
    <mergeCell ref="C165:D166"/>
    <mergeCell ref="M150:Q150"/>
    <mergeCell ref="C159:E159"/>
  </mergeCells>
  <phoneticPr fontId="2"/>
  <conditionalFormatting sqref="R151 R153:R155 M155 H155">
    <cfRule type="expression" dxfId="28" priority="33">
      <formula>IF(AND(表示モード="PDF版",R151=0),TRUE(),FALSE())</formula>
    </cfRule>
  </conditionalFormatting>
  <conditionalFormatting sqref="A199:AE199 A198:O198 AE218 A216:C216 I216:AE217 I218:K218 A217:B219 I219:AE219 A220:AE220 A174:AE185 A173:B173 G173:AE173 V225:AE225 O200:O209 A200:C209 I200:I209 A194:AE197 A190:C193 I190:I193 O190:O193 A187:AE189 A186:C186 A251:C268 A250 Q250:AE250 A223:B225 A221:C222 I222:AE224 I225:K225 A55:AE66 A54:D54 G54:AE54 A226:AE232 A273:AE276 A249:C249 AE249 D233 A237:C237 A233:B236 A238:AE248 A269:D269 A270:C272 A1:AE4 A67:C67 F67 A68:F68 A210:AE215 A73:AE148 AE251:AE272 A6:AE24 A5:E5 J5:AE5 A25:V25 A168:AE172 A167:M167 R167:AE167 A156:AE166 A149:X149 A150:W155 A26:AE53">
    <cfRule type="expression" dxfId="27" priority="32" stopIfTrue="1">
      <formula>IF(AND(表示モード="入力例",CELL("protect",A1)=0),TRUE(),FALSE())</formula>
    </cfRule>
  </conditionalFormatting>
  <conditionalFormatting sqref="D251:AD268">
    <cfRule type="expression" dxfId="26" priority="29" stopIfTrue="1">
      <formula>IF(AND(表示モード="入力例",CELL("protect",D251)=0),TRUE(),FALSE())</formula>
    </cfRule>
  </conditionalFormatting>
  <conditionalFormatting sqref="C234">
    <cfRule type="expression" dxfId="25" priority="28" stopIfTrue="1">
      <formula>IF(AND(表示モード="入力例",CELL("protect",C234)=0),TRUE(),FALSE())</formula>
    </cfRule>
  </conditionalFormatting>
  <conditionalFormatting sqref="C173:E173">
    <cfRule type="expression" dxfId="24" priority="26" stopIfTrue="1">
      <formula>IF(AND(表示モード="入力例",CELL("protect",C173)=0),TRUE(),FALSE())</formula>
    </cfRule>
  </conditionalFormatting>
  <conditionalFormatting sqref="C173:E173">
    <cfRule type="expression" dxfId="23" priority="25" stopIfTrue="1">
      <formula>IF(AND(表示モード="入力例",CELL("protect",C173)=0),TRUE(),FALSE())</formula>
    </cfRule>
  </conditionalFormatting>
  <conditionalFormatting sqref="E54:F54">
    <cfRule type="expression" dxfId="22" priority="24" stopIfTrue="1">
      <formula>IF(AND(表示モード="入力例",CELL("protect",E54)=0),TRUE(),FALSE())</formula>
    </cfRule>
  </conditionalFormatting>
  <conditionalFormatting sqref="AC7:AC14">
    <cfRule type="expression" dxfId="21" priority="12" stopIfTrue="1">
      <formula>IF(表示モード="元号表示",TRUE(),FALSE())</formula>
    </cfRule>
  </conditionalFormatting>
  <conditionalFormatting sqref="F5">
    <cfRule type="expression" dxfId="20" priority="9" stopIfTrue="1">
      <formula>IF(AND(表示モード="入力例",CELL("protect",F5)=0,F5 &lt;&gt; "（年度を選択してください）"),TRUE(),FALSE())</formula>
    </cfRule>
  </conditionalFormatting>
  <conditionalFormatting sqref="F5:I5">
    <cfRule type="expression" dxfId="19" priority="7" stopIfTrue="1">
      <formula>IF(AND(OR(表示モード="　",表示モード="入力例"),$F$5="（年度を選択してください）"),TRUE(),FALSE())</formula>
    </cfRule>
    <cfRule type="expression" dxfId="18" priority="8" stopIfTrue="1">
      <formula>IF(AND(表示モード="PDF版",$F$5="（年度を選択してください）"),TRUE(),FALSE())</formula>
    </cfRule>
  </conditionalFormatting>
  <conditionalFormatting sqref="W25:AE25">
    <cfRule type="expression" dxfId="17" priority="6" stopIfTrue="1">
      <formula>IF(AND(表示モード="入力例",CELL("protect",W25)=0),TRUE(),FALSE())</formula>
    </cfRule>
  </conditionalFormatting>
  <conditionalFormatting sqref="W25:AE25">
    <cfRule type="expression" dxfId="16" priority="4" stopIfTrue="1">
      <formula>IF(AND(表示モード="PDF版",$W$25="（1組合を選択された場合は、法人設立の根拠法を選択してください）"),TRUE(),FALSE())</formula>
    </cfRule>
    <cfRule type="expression" dxfId="15" priority="5" stopIfTrue="1">
      <formula>IF(AND(OR(表示モード="　",表示モード="入力例"),$W$25="（1組合を選択された場合は、法人設立の根拠法を選択してください）"),TRUE(),FALSE())</formula>
    </cfRule>
  </conditionalFormatting>
  <conditionalFormatting sqref="C70">
    <cfRule type="expression" dxfId="14" priority="3" stopIfTrue="1">
      <formula>IF(AND(表示モード="入力例",CELL("protect",$C$70)=0),TRUE(),FALSE())</formula>
    </cfRule>
  </conditionalFormatting>
  <conditionalFormatting sqref="C70:D71">
    <cfRule type="expression" dxfId="13" priority="1" stopIfTrue="1">
      <formula>IF(AND(表示モード="PDF版",$C$70="ａ～ｊから選択"),TRUE(),FALSE())</formula>
    </cfRule>
    <cfRule type="expression" dxfId="12" priority="2" stopIfTrue="1">
      <formula>IF(AND(OR(表示モード="　",表示モード="入力例"),$C$70="ａ～ｊから選択"),TRUE(),FALSE())</formula>
    </cfRule>
  </conditionalFormatting>
  <dataValidations count="48">
    <dataValidation allowBlank="1" showInputMessage="1" showErrorMessage="1" promptTitle="本社又は営業所名称" prompt="全角６０文字" sqref="E81 E83 E85 E87 E89 E91 E93 E95"/>
    <dataValidation allowBlank="1" showInputMessage="1" showErrorMessage="1" promptTitle="代表者氏名(漢字)" prompt="全角３５文字_x000a_姓と名の間に空白を空けてください" sqref="R53:AC53"/>
    <dataValidation allowBlank="1" showInputMessage="1" showErrorMessage="1" promptTitle="申請日　日" prompt="申請日の日にちを入力してください" sqref="J22"/>
    <dataValidation allowBlank="1" showInputMessage="1" showErrorMessage="1" promptTitle="申請日　月" prompt="申請日の月を入力してください" sqref="H22"/>
    <dataValidation allowBlank="1" showInputMessage="1" showErrorMessage="1" sqref="G165:I166 C142:C143 E142:E143 H142:H143 J142:J143 M144:R145 F67:AE67"/>
    <dataValidation allowBlank="1" showInputMessage="1" showErrorMessage="1" promptTitle="適格組合証明" prompt="発行番号を３桁で記入します" sqref="W28"/>
    <dataValidation allowBlank="1" showInputMessage="1" showErrorMessage="1" sqref="U65 AA81:AE96 F65 J81:K96 C144:F145 H144:K145 H152:Q152 H154:L154 O161:Q161 V161:X161 AB161:AD161 L171:Z172"/>
    <dataValidation allowBlank="1" showInputMessage="1" showErrorMessage="1" promptTitle="適格組合証明" prompt="組合の申請時に、適格組合として申請する場合、適格組合証明の発行日を記入してください" sqref="W27"/>
    <dataValidation allowBlank="1" showErrorMessage="1" promptTitle="送付先変更希望有無" prompt="送付先変更を希望される場合、選択ボックスから「あり」を選択してください" sqref="Q59"/>
    <dataValidation type="list" allowBlank="1" showInputMessage="1" showErrorMessage="1" sqref="T159 C107:C133 W107:W121 M107:M133 C160:E161 F159 M159 W127:W128 D31:D32 Z31:Z32 O31:O32 U31:U32 I31:I32">
      <formula1>"　,○"</formula1>
    </dataValidation>
    <dataValidation allowBlank="1" showInputMessage="1" showErrorMessage="1" promptTitle="担当者部署名" prompt="全角３０文字" sqref="E57"/>
    <dataValidation allowBlank="1" showInputMessage="1" showErrorMessage="1" promptTitle="代表者役職" prompt="全角３０文字" sqref="G48"/>
    <dataValidation allowBlank="1" showInputMessage="1" showErrorMessage="1" promptTitle="商号又は名称(漢字)" prompt="全角６０文字" sqref="E45"/>
    <dataValidation allowBlank="1" showInputMessage="1" showErrorMessage="1" promptTitle="郵便番号" prompt="７桁の数値で入力してください" sqref="H38 H59"/>
    <dataValidation type="whole" allowBlank="1" showInputMessage="1" showErrorMessage="1" errorTitle="業者コードの桁数エラー" error="業者コードの桁数は10桁です。" sqref="E27:N27">
      <formula1>1</formula1>
      <formula2>9999999999</formula2>
    </dataValidation>
    <dataValidation type="whole" allowBlank="1" showInputMessage="1" showErrorMessage="1" errorTitle="法人番号の桁数エラー" error="法人番号は13桁です。" sqref="E29:Q29">
      <formula1>1000000000000</formula1>
      <formula2>9999999999999</formula2>
    </dataValidation>
    <dataValidation type="textLength" allowBlank="1" showInputMessage="1" showErrorMessage="1" errorTitle="郵便番号桁数" error="郵便番号の桁数が違います。_x000a_３桁で入力してください。" promptTitle="郵便番号" prompt="3桁の数値で入力してください" sqref="E38:G38 E59:G59">
      <formula1>1</formula1>
      <formula2>3</formula2>
    </dataValidation>
    <dataValidation type="textLength" allowBlank="1" showInputMessage="1" showErrorMessage="1" errorTitle="郵便番号桁数" error="郵便番号の桁数が違います。_x000a_４桁で入力してください。" promptTitle="郵便番号" prompt="4桁の数値で入力してください" sqref="I38:L38 I59:L59">
      <formula1>1</formula1>
      <formula2>4</formula2>
    </dataValidation>
    <dataValidation allowBlank="1" showInputMessage="1" showErrorMessage="1" promptTitle="本社住所(フリガナ)" prompt="全角カナ50文字_x000a_都道府県名や「・」中点、空白は不要です" sqref="E40:AE40"/>
    <dataValidation allowBlank="1" showInputMessage="1" showErrorMessage="1" promptTitle="本社住所（登記上）" prompt="全角50文字_x000a_登記事項証明書の本店住所と同じ様に入力してください。" sqref="E41:AE42"/>
    <dataValidation allowBlank="1" showInputMessage="1" showErrorMessage="1" promptTitle="商号又は名称(フリガナ)" prompt="全角カナ８０文字" sqref="E44:AE44"/>
    <dataValidation allowBlank="1" showInputMessage="1" showErrorMessage="1" promptTitle="代表者氏名（フリガナ）" prompt="全角カナ６０文字" sqref="E50:AE50"/>
    <dataValidation allowBlank="1" showInputMessage="1" showErrorMessage="1" promptTitle="代表者氏名（漢字）" prompt="全角３５文字_x000a_姓と名の間に空白を空けてください。" sqref="E51:AE52"/>
    <dataValidation allowBlank="1" showInputMessage="1" showErrorMessage="1" promptTitle="申請担当者・代理人氏名（フリガナ）" prompt="全角カナ２０文字" sqref="S56:AE56"/>
    <dataValidation allowBlank="1" showInputMessage="1" showErrorMessage="1" promptTitle="申請担当者・代理人氏名（漢字）" prompt="全角１０文字" sqref="S57:AE57"/>
    <dataValidation allowBlank="1" showInputMessage="1" showErrorMessage="1" promptTitle="申請担当者・代理人の勤務先住所(フリガナ)" prompt="全角カナ50文字_x000a_都道府県名や「・」中点、空白は不要です" sqref="E61:AE61"/>
    <dataValidation allowBlank="1" showInputMessage="1" showErrorMessage="1" promptTitle="申請担当者・代理人の勤務先住所(漢字)" prompt="全角50文字" sqref="E62:AE63"/>
    <dataValidation type="whole" allowBlank="1" showInputMessage="1" showErrorMessage="1" sqref="H151:L151 H153:L153">
      <formula1>-99999999999</formula1>
      <formula2>99999999999</formula2>
    </dataValidation>
    <dataValidation type="whole" allowBlank="1" showInputMessage="1" showErrorMessage="1" promptTitle="決算後の増減額" prompt="増減がなければ未記入でかまいません" sqref="M151:Q151">
      <formula1>-99999999999</formula1>
      <formula2>99999999999</formula2>
    </dataValidation>
    <dataValidation allowBlank="1" showErrorMessage="1" sqref="M153:Q153"/>
    <dataValidation allowBlank="1" showInputMessage="1" showErrorMessage="1" sqref="H160:L161 O160:S160 V160:Y160 AB160:AD160"/>
    <dataValidation type="list" allowBlank="1" showInputMessage="1" showErrorMessage="1" sqref="Q165 J216:J219 C234">
      <formula1>"　,レ"</formula1>
    </dataValidation>
    <dataValidation type="whole" allowBlank="1" showInputMessage="1" showErrorMessage="1" errorTitle="常勤職員の人数エラー" error="0人以上の人数を入力してください。" sqref="G170:I172">
      <formula1>0</formula1>
      <formula2>9999999</formula2>
    </dataValidation>
    <dataValidation allowBlank="1" showInputMessage="1" showErrorMessage="1" errorTitle="営業年数のエラー" error="0年以上の年数を入力してください。" sqref="C170:D172"/>
    <dataValidation allowBlank="1" showInputMessage="1" showErrorMessage="1" sqref="N54"/>
    <dataValidation type="list" allowBlank="1" showInputMessage="1" showErrorMessage="1" sqref="W25:AE25">
      <formula1>"（1組合を選択された場合は、法人設立の根拠法を選択してください）,中小企業等協同組合法,中小企業団体の組織に関する法律,商店街振興組合法,その他の法律"</formula1>
    </dataValidation>
    <dataValidation type="list" allowBlank="1" showInputMessage="1" showErrorMessage="1" sqref="E21 E5">
      <formula1>$AC$8:$AC$10</formula1>
    </dataValidation>
    <dataValidation type="whole" allowBlank="1" showInputMessage="1" showErrorMessage="1" errorTitle="日数の入力" error="日数は、_x000a__x000a_1　~　31_x000a__x000a_を入力ください。" sqref="AC27 J21 L54">
      <formula1>1</formula1>
      <formula2>31</formula2>
    </dataValidation>
    <dataValidation type="whole" allowBlank="1" showInputMessage="1" showErrorMessage="1" errorTitle="月数の入力" error="月数は、_x000a__x000a_1~12_x000a__x000a_を入力してください。" sqref="AA27 H21 J54">
      <formula1>1</formula1>
      <formula2>12</formula2>
    </dataValidation>
    <dataValidation type="custom"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F21">
      <formula1>IF(OR(AND(E21="明治",F21&gt;=6,F21&lt;=45),AND(E21="大正",F21&gt;=1,F21&lt;=15),AND(E21="昭和",F21&gt;=1,F21&lt;=64),AND(E21="平成",F21&gt;=1,F21&lt;=31),AND(E21=" ",F21&gt;=1873),AND(E21=新元号,F21&gt;=1)),TRUE,FALSE)</formula1>
    </dataValidation>
    <dataValidation type="list" allowBlank="1" showInputMessage="1" showErrorMessage="1" sqref="V253 V255 V257 V259 V265 V267 V261 V263">
      <formula1>"　,男性,女性"</formula1>
    </dataValidation>
    <dataValidation type="list" allowBlank="1" showInputMessage="1" showErrorMessage="1" sqref="AA1:AD1">
      <formula1>"　,PDF版,入力例,元号表示"</formula1>
    </dataValidation>
    <dataValidation type="list" allowBlank="1" showInputMessage="1" showErrorMessage="1" promptTitle="適格組合証明" prompt="組合の申請時に、適格組合として申請する場合、適格組合証明の発行日を記入してください" sqref="X27">
      <formula1>$AC$8:$AC$11</formula1>
    </dataValidation>
    <dataValidation type="custom" allowBlank="1" showInputMessage="1" showErrorMessage="1" errorTitle="入力可能な年数" error="_x000a_令和：1年以上　   入力可_x000a_平成：1年～31年　入力可_x000a_昭和：1年～64年　入力可_x000a_" sqref="Y27">
      <formula1>IF(OR(AND(X27="明治",Y27&gt;=6,Y27&lt;=45),AND(X27="大正",Y27&gt;=1,Y27&lt;=15),AND(X27="昭和",Y27&gt;=1,Y27&lt;=64),AND(X27="平成",Y27&gt;=1,Y27&lt;=31),AND(X27=" ",Y27&gt;=1873),AND(X27="令和",Y27&gt;=1)),TRUE,FALSE)</formula1>
    </dataValidation>
    <dataValidation type="custom"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G54:H54">
      <formula1>IF(OR(AND(E54="明治",G54&gt;=6,G54&lt;=45),AND(E54="大正",G54&gt;=1,G54&lt;=15),AND(E54="昭和",G54&gt;=1,G54&lt;=64),AND(E54="平成",G54&gt;=1,G54&lt;=31),AND(E54=" ",G54&gt;=1873),AND(E54="令和",G54&gt;=1)),TRUE,FALSE)</formula1>
    </dataValidation>
    <dataValidation type="list" allowBlank="1" showInputMessage="1" errorTitle="申請年度入力エラー" error="２８・２９・３０および２５・２６・２７の_x000a_いずれかを選択してください。" sqref="F5:I5">
      <formula1>"（年度を選択してください）,０１・０２・０３"</formula1>
    </dataValidation>
    <dataValidation type="list" allowBlank="1" showInputMessage="1" showErrorMessage="1" sqref="E54:F54">
      <formula1>$AC$8:$AC$14</formula1>
    </dataValidation>
    <dataValidation type="list" allowBlank="1" showInputMessage="1" showErrorMessage="1" sqref="C70:D71">
      <formula1>"ａ～ｊから選択,ａ,ｂ,ｃ,ｄ,ｅ,ｆ,ｇ,ｈ,ｉ,ｊ"</formula1>
    </dataValidation>
  </dataValidations>
  <pageMargins left="0.9055118110236221" right="0.11811023622047245" top="0.19685039370078741" bottom="0.39370078740157483" header="0.31496062992125984" footer="0.31496062992125984"/>
  <headerFooter>
    <oddFooter>&amp;C　　　　　　　　</oddFooter>
  </headerFooter>
  <rowBreaks count="6" manualBreakCount="6">
    <brk id="35" max="30" man="1"/>
    <brk id="75" max="30" man="1"/>
    <brk id="99" max="30" man="1"/>
    <brk id="136" max="30" man="1"/>
    <brk id="182" max="30" man="1"/>
    <brk id="229" max="30" man="1"/>
  </rowBreaks>
  <ignoredErrors>
    <ignoredError sqref="P24 A24 H24"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49"/>
  <sheetViews>
    <sheetView showGridLines="0" showRowColHeaders="0" view="pageBreakPreview" zoomScaleNormal="100" zoomScaleSheetLayoutView="100" workbookViewId="0">
      <selection activeCell="D5" sqref="D5:I6"/>
    </sheetView>
  </sheetViews>
  <sheetFormatPr defaultColWidth="4.625" defaultRowHeight="13.5" x14ac:dyDescent="0.15"/>
  <cols>
    <col min="1" max="1" width="5" style="1" customWidth="1"/>
    <col min="2" max="2" width="2.375" style="1" customWidth="1"/>
    <col min="3" max="4" width="5" style="1" customWidth="1"/>
    <col min="5" max="5" width="6.5" style="1" customWidth="1"/>
    <col min="6" max="29" width="5" style="1" customWidth="1"/>
    <col min="30" max="16384" width="4.625" style="1"/>
  </cols>
  <sheetData>
    <row r="1" spans="1:31" ht="41.25" customHeight="1" thickBot="1" x14ac:dyDescent="0.2">
      <c r="A1" s="831" t="s">
        <v>334</v>
      </c>
      <c r="B1" s="831"/>
      <c r="C1" s="831"/>
      <c r="D1" s="831"/>
      <c r="E1" s="831"/>
      <c r="F1" s="831"/>
      <c r="G1" s="831"/>
      <c r="H1" s="831"/>
      <c r="I1" s="831"/>
      <c r="J1" s="831"/>
      <c r="K1" s="831"/>
      <c r="L1" s="831"/>
      <c r="M1" s="831"/>
      <c r="N1" s="831"/>
      <c r="O1" s="831"/>
      <c r="P1" s="831"/>
      <c r="Q1" s="831"/>
      <c r="R1" s="831"/>
      <c r="S1" s="831"/>
      <c r="T1" s="831"/>
      <c r="U1" s="831"/>
    </row>
    <row r="2" spans="1:31" ht="25.5" customHeight="1" thickBot="1" x14ac:dyDescent="0.2">
      <c r="A2" s="832" t="s">
        <v>258</v>
      </c>
      <c r="B2" s="832"/>
      <c r="C2" s="832"/>
      <c r="D2" s="832"/>
      <c r="E2" s="832"/>
      <c r="F2" s="832"/>
      <c r="G2" s="832"/>
      <c r="H2" s="832"/>
      <c r="I2" s="832"/>
      <c r="J2" s="832"/>
      <c r="K2" s="832"/>
      <c r="L2" s="832"/>
      <c r="M2" s="832"/>
      <c r="N2" s="832"/>
      <c r="O2" s="832"/>
      <c r="P2" s="832"/>
      <c r="Q2" s="220"/>
      <c r="R2" s="220"/>
      <c r="S2" s="170"/>
      <c r="T2" s="170"/>
      <c r="U2" s="170"/>
      <c r="V2" s="170"/>
      <c r="W2" s="170"/>
      <c r="X2" s="170"/>
      <c r="Y2" s="170"/>
      <c r="Z2" s="170"/>
      <c r="AA2" s="71" t="s">
        <v>272</v>
      </c>
      <c r="AB2" s="221">
        <v>2</v>
      </c>
      <c r="AC2" s="172"/>
      <c r="AD2" s="170" t="s">
        <v>261</v>
      </c>
      <c r="AE2" s="4"/>
    </row>
    <row r="3" spans="1:31" ht="14.25" customHeight="1" x14ac:dyDescent="0.15">
      <c r="D3" s="376" t="s">
        <v>259</v>
      </c>
      <c r="E3" s="377"/>
      <c r="F3" s="377"/>
      <c r="G3" s="377"/>
      <c r="H3" s="377"/>
      <c r="I3" s="378"/>
      <c r="J3" s="813" t="s">
        <v>276</v>
      </c>
      <c r="K3" s="814"/>
      <c r="L3" s="814"/>
      <c r="M3" s="814"/>
      <c r="N3" s="814"/>
      <c r="O3" s="814"/>
      <c r="P3" s="814"/>
      <c r="Q3" s="814"/>
      <c r="R3" s="814"/>
      <c r="S3" s="814"/>
      <c r="T3" s="814"/>
      <c r="U3" s="815"/>
      <c r="V3" s="376" t="s">
        <v>260</v>
      </c>
      <c r="W3" s="378"/>
      <c r="X3" s="819" t="s">
        <v>273</v>
      </c>
      <c r="Y3" s="820"/>
      <c r="Z3" s="820"/>
      <c r="AA3" s="820"/>
      <c r="AB3" s="820"/>
      <c r="AC3" s="820"/>
      <c r="AD3" s="821"/>
      <c r="AE3" s="168"/>
    </row>
    <row r="4" spans="1:31" ht="14.25" customHeight="1" x14ac:dyDescent="0.15">
      <c r="D4" s="379"/>
      <c r="E4" s="380"/>
      <c r="F4" s="380"/>
      <c r="G4" s="380"/>
      <c r="H4" s="380"/>
      <c r="I4" s="381"/>
      <c r="J4" s="816"/>
      <c r="K4" s="817"/>
      <c r="L4" s="817"/>
      <c r="M4" s="817"/>
      <c r="N4" s="817"/>
      <c r="O4" s="817"/>
      <c r="P4" s="817"/>
      <c r="Q4" s="817"/>
      <c r="R4" s="817"/>
      <c r="S4" s="817"/>
      <c r="T4" s="817"/>
      <c r="U4" s="818"/>
      <c r="V4" s="379"/>
      <c r="W4" s="381"/>
      <c r="X4" s="822"/>
      <c r="Y4" s="604"/>
      <c r="Z4" s="604"/>
      <c r="AA4" s="604"/>
      <c r="AB4" s="604"/>
      <c r="AC4" s="604"/>
      <c r="AD4" s="823"/>
      <c r="AE4" s="168"/>
    </row>
    <row r="5" spans="1:31" ht="14.25" customHeight="1" x14ac:dyDescent="0.15">
      <c r="D5" s="369"/>
      <c r="E5" s="370"/>
      <c r="F5" s="370"/>
      <c r="G5" s="370"/>
      <c r="H5" s="370"/>
      <c r="I5" s="371"/>
      <c r="J5" s="807"/>
      <c r="K5" s="808"/>
      <c r="L5" s="808"/>
      <c r="M5" s="808"/>
      <c r="N5" s="808"/>
      <c r="O5" s="808"/>
      <c r="P5" s="808"/>
      <c r="Q5" s="808"/>
      <c r="R5" s="808"/>
      <c r="S5" s="808"/>
      <c r="T5" s="808"/>
      <c r="U5" s="809"/>
      <c r="V5" s="369"/>
      <c r="W5" s="371"/>
      <c r="X5" s="382"/>
      <c r="Y5" s="383"/>
      <c r="Z5" s="383"/>
      <c r="AA5" s="383"/>
      <c r="AB5" s="383"/>
      <c r="AC5" s="383"/>
      <c r="AD5" s="384"/>
      <c r="AE5" s="168"/>
    </row>
    <row r="6" spans="1:31" ht="14.25" customHeight="1" x14ac:dyDescent="0.15">
      <c r="D6" s="372"/>
      <c r="E6" s="373"/>
      <c r="F6" s="373"/>
      <c r="G6" s="373"/>
      <c r="H6" s="373"/>
      <c r="I6" s="374"/>
      <c r="J6" s="810"/>
      <c r="K6" s="811"/>
      <c r="L6" s="811"/>
      <c r="M6" s="811"/>
      <c r="N6" s="811"/>
      <c r="O6" s="811"/>
      <c r="P6" s="811"/>
      <c r="Q6" s="811"/>
      <c r="R6" s="811"/>
      <c r="S6" s="811"/>
      <c r="T6" s="811"/>
      <c r="U6" s="812"/>
      <c r="V6" s="372"/>
      <c r="W6" s="374"/>
      <c r="X6" s="385"/>
      <c r="Y6" s="386"/>
      <c r="Z6" s="386"/>
      <c r="AA6" s="386"/>
      <c r="AB6" s="386"/>
      <c r="AC6" s="386"/>
      <c r="AD6" s="387"/>
      <c r="AE6" s="168"/>
    </row>
    <row r="7" spans="1:31" ht="14.25" customHeight="1" x14ac:dyDescent="0.15">
      <c r="D7" s="369"/>
      <c r="E7" s="370"/>
      <c r="F7" s="370"/>
      <c r="G7" s="370"/>
      <c r="H7" s="370"/>
      <c r="I7" s="371"/>
      <c r="J7" s="807"/>
      <c r="K7" s="808"/>
      <c r="L7" s="808"/>
      <c r="M7" s="808"/>
      <c r="N7" s="808"/>
      <c r="O7" s="808"/>
      <c r="P7" s="808"/>
      <c r="Q7" s="808"/>
      <c r="R7" s="808"/>
      <c r="S7" s="808"/>
      <c r="T7" s="808"/>
      <c r="U7" s="809"/>
      <c r="V7" s="369" t="s">
        <v>115</v>
      </c>
      <c r="W7" s="371"/>
      <c r="X7" s="382"/>
      <c r="Y7" s="383"/>
      <c r="Z7" s="383"/>
      <c r="AA7" s="383"/>
      <c r="AB7" s="383"/>
      <c r="AC7" s="383"/>
      <c r="AD7" s="384"/>
      <c r="AE7" s="168"/>
    </row>
    <row r="8" spans="1:31" ht="14.25" customHeight="1" x14ac:dyDescent="0.15">
      <c r="D8" s="372"/>
      <c r="E8" s="373"/>
      <c r="F8" s="373"/>
      <c r="G8" s="373"/>
      <c r="H8" s="373"/>
      <c r="I8" s="374"/>
      <c r="J8" s="810"/>
      <c r="K8" s="811"/>
      <c r="L8" s="811"/>
      <c r="M8" s="811"/>
      <c r="N8" s="811"/>
      <c r="O8" s="811"/>
      <c r="P8" s="811"/>
      <c r="Q8" s="811"/>
      <c r="R8" s="811"/>
      <c r="S8" s="811"/>
      <c r="T8" s="811"/>
      <c r="U8" s="812"/>
      <c r="V8" s="372"/>
      <c r="W8" s="374"/>
      <c r="X8" s="385"/>
      <c r="Y8" s="386"/>
      <c r="Z8" s="386"/>
      <c r="AA8" s="386"/>
      <c r="AB8" s="386"/>
      <c r="AC8" s="386"/>
      <c r="AD8" s="387"/>
      <c r="AE8" s="168"/>
    </row>
    <row r="9" spans="1:31" ht="14.25" customHeight="1" x14ac:dyDescent="0.15">
      <c r="D9" s="369"/>
      <c r="E9" s="370"/>
      <c r="F9" s="370"/>
      <c r="G9" s="370"/>
      <c r="H9" s="370"/>
      <c r="I9" s="371"/>
      <c r="J9" s="807"/>
      <c r="K9" s="808"/>
      <c r="L9" s="808"/>
      <c r="M9" s="808"/>
      <c r="N9" s="808"/>
      <c r="O9" s="808"/>
      <c r="P9" s="808"/>
      <c r="Q9" s="808"/>
      <c r="R9" s="808"/>
      <c r="S9" s="808"/>
      <c r="T9" s="808"/>
      <c r="U9" s="809"/>
      <c r="V9" s="369" t="s">
        <v>115</v>
      </c>
      <c r="W9" s="371"/>
      <c r="X9" s="382"/>
      <c r="Y9" s="383"/>
      <c r="Z9" s="383"/>
      <c r="AA9" s="383"/>
      <c r="AB9" s="383"/>
      <c r="AC9" s="383"/>
      <c r="AD9" s="384"/>
      <c r="AE9" s="168"/>
    </row>
    <row r="10" spans="1:31" ht="14.25" customHeight="1" x14ac:dyDescent="0.15">
      <c r="D10" s="372"/>
      <c r="E10" s="373"/>
      <c r="F10" s="373"/>
      <c r="G10" s="373"/>
      <c r="H10" s="373"/>
      <c r="I10" s="374"/>
      <c r="J10" s="810"/>
      <c r="K10" s="811"/>
      <c r="L10" s="811"/>
      <c r="M10" s="811"/>
      <c r="N10" s="811"/>
      <c r="O10" s="811"/>
      <c r="P10" s="811"/>
      <c r="Q10" s="811"/>
      <c r="R10" s="811"/>
      <c r="S10" s="811"/>
      <c r="T10" s="811"/>
      <c r="U10" s="812"/>
      <c r="V10" s="372"/>
      <c r="W10" s="374"/>
      <c r="X10" s="385"/>
      <c r="Y10" s="386"/>
      <c r="Z10" s="386"/>
      <c r="AA10" s="386"/>
      <c r="AB10" s="386"/>
      <c r="AC10" s="386"/>
      <c r="AD10" s="387"/>
      <c r="AE10" s="168"/>
    </row>
    <row r="11" spans="1:31" ht="14.25" customHeight="1" x14ac:dyDescent="0.15">
      <c r="D11" s="369"/>
      <c r="E11" s="370"/>
      <c r="F11" s="370"/>
      <c r="G11" s="370"/>
      <c r="H11" s="370"/>
      <c r="I11" s="371"/>
      <c r="J11" s="807"/>
      <c r="K11" s="808"/>
      <c r="L11" s="808"/>
      <c r="M11" s="808"/>
      <c r="N11" s="808"/>
      <c r="O11" s="808"/>
      <c r="P11" s="808"/>
      <c r="Q11" s="808"/>
      <c r="R11" s="808"/>
      <c r="S11" s="808"/>
      <c r="T11" s="808"/>
      <c r="U11" s="809"/>
      <c r="V11" s="369" t="s">
        <v>115</v>
      </c>
      <c r="W11" s="371"/>
      <c r="X11" s="382"/>
      <c r="Y11" s="383"/>
      <c r="Z11" s="383"/>
      <c r="AA11" s="383"/>
      <c r="AB11" s="383"/>
      <c r="AC11" s="383"/>
      <c r="AD11" s="384"/>
      <c r="AE11" s="168"/>
    </row>
    <row r="12" spans="1:31" ht="14.25" customHeight="1" x14ac:dyDescent="0.15">
      <c r="D12" s="372"/>
      <c r="E12" s="373"/>
      <c r="F12" s="373"/>
      <c r="G12" s="373"/>
      <c r="H12" s="373"/>
      <c r="I12" s="374"/>
      <c r="J12" s="810"/>
      <c r="K12" s="811"/>
      <c r="L12" s="811"/>
      <c r="M12" s="811"/>
      <c r="N12" s="811"/>
      <c r="O12" s="811"/>
      <c r="P12" s="811"/>
      <c r="Q12" s="811"/>
      <c r="R12" s="811"/>
      <c r="S12" s="811"/>
      <c r="T12" s="811"/>
      <c r="U12" s="812"/>
      <c r="V12" s="372"/>
      <c r="W12" s="374"/>
      <c r="X12" s="385"/>
      <c r="Y12" s="386"/>
      <c r="Z12" s="386"/>
      <c r="AA12" s="386"/>
      <c r="AB12" s="386"/>
      <c r="AC12" s="386"/>
      <c r="AD12" s="387"/>
      <c r="AE12" s="168"/>
    </row>
    <row r="13" spans="1:31" ht="14.25" customHeight="1" x14ac:dyDescent="0.15">
      <c r="D13" s="369"/>
      <c r="E13" s="370"/>
      <c r="F13" s="370"/>
      <c r="G13" s="370"/>
      <c r="H13" s="370"/>
      <c r="I13" s="371"/>
      <c r="J13" s="807"/>
      <c r="K13" s="808"/>
      <c r="L13" s="808"/>
      <c r="M13" s="808"/>
      <c r="N13" s="808"/>
      <c r="O13" s="808"/>
      <c r="P13" s="808"/>
      <c r="Q13" s="808"/>
      <c r="R13" s="808"/>
      <c r="S13" s="808"/>
      <c r="T13" s="808"/>
      <c r="U13" s="809"/>
      <c r="V13" s="369" t="s">
        <v>115</v>
      </c>
      <c r="W13" s="371"/>
      <c r="X13" s="382"/>
      <c r="Y13" s="383"/>
      <c r="Z13" s="383"/>
      <c r="AA13" s="383"/>
      <c r="AB13" s="383"/>
      <c r="AC13" s="383"/>
      <c r="AD13" s="384"/>
      <c r="AE13" s="168"/>
    </row>
    <row r="14" spans="1:31" ht="14.25" customHeight="1" x14ac:dyDescent="0.15">
      <c r="D14" s="372"/>
      <c r="E14" s="373"/>
      <c r="F14" s="373"/>
      <c r="G14" s="373"/>
      <c r="H14" s="373"/>
      <c r="I14" s="374"/>
      <c r="J14" s="810"/>
      <c r="K14" s="811"/>
      <c r="L14" s="811"/>
      <c r="M14" s="811"/>
      <c r="N14" s="811"/>
      <c r="O14" s="811"/>
      <c r="P14" s="811"/>
      <c r="Q14" s="811"/>
      <c r="R14" s="811"/>
      <c r="S14" s="811"/>
      <c r="T14" s="811"/>
      <c r="U14" s="812"/>
      <c r="V14" s="372"/>
      <c r="W14" s="374"/>
      <c r="X14" s="385"/>
      <c r="Y14" s="386"/>
      <c r="Z14" s="386"/>
      <c r="AA14" s="386"/>
      <c r="AB14" s="386"/>
      <c r="AC14" s="386"/>
      <c r="AD14" s="387"/>
      <c r="AE14" s="168"/>
    </row>
    <row r="15" spans="1:31" ht="14.25" customHeight="1" x14ac:dyDescent="0.15">
      <c r="D15" s="369"/>
      <c r="E15" s="370"/>
      <c r="F15" s="370"/>
      <c r="G15" s="370"/>
      <c r="H15" s="370"/>
      <c r="I15" s="371"/>
      <c r="J15" s="807"/>
      <c r="K15" s="808"/>
      <c r="L15" s="808"/>
      <c r="M15" s="808"/>
      <c r="N15" s="808"/>
      <c r="O15" s="808"/>
      <c r="P15" s="808"/>
      <c r="Q15" s="808"/>
      <c r="R15" s="808"/>
      <c r="S15" s="808"/>
      <c r="T15" s="808"/>
      <c r="U15" s="809"/>
      <c r="V15" s="369" t="s">
        <v>115</v>
      </c>
      <c r="W15" s="371"/>
      <c r="X15" s="382"/>
      <c r="Y15" s="383"/>
      <c r="Z15" s="383"/>
      <c r="AA15" s="383"/>
      <c r="AB15" s="383"/>
      <c r="AC15" s="383"/>
      <c r="AD15" s="384"/>
      <c r="AE15" s="168"/>
    </row>
    <row r="16" spans="1:31" ht="14.25" customHeight="1" x14ac:dyDescent="0.15">
      <c r="D16" s="372"/>
      <c r="E16" s="373"/>
      <c r="F16" s="373"/>
      <c r="G16" s="373"/>
      <c r="H16" s="373"/>
      <c r="I16" s="374"/>
      <c r="J16" s="810"/>
      <c r="K16" s="811"/>
      <c r="L16" s="811"/>
      <c r="M16" s="811"/>
      <c r="N16" s="811"/>
      <c r="O16" s="811"/>
      <c r="P16" s="811"/>
      <c r="Q16" s="811"/>
      <c r="R16" s="811"/>
      <c r="S16" s="811"/>
      <c r="T16" s="811"/>
      <c r="U16" s="812"/>
      <c r="V16" s="372"/>
      <c r="W16" s="374"/>
      <c r="X16" s="385"/>
      <c r="Y16" s="386"/>
      <c r="Z16" s="386"/>
      <c r="AA16" s="386"/>
      <c r="AB16" s="386"/>
      <c r="AC16" s="386"/>
      <c r="AD16" s="387"/>
      <c r="AE16" s="168"/>
    </row>
    <row r="17" spans="4:31" ht="14.25" customHeight="1" x14ac:dyDescent="0.15">
      <c r="D17" s="369"/>
      <c r="E17" s="370"/>
      <c r="F17" s="370"/>
      <c r="G17" s="370"/>
      <c r="H17" s="370"/>
      <c r="I17" s="371"/>
      <c r="J17" s="807"/>
      <c r="K17" s="808"/>
      <c r="L17" s="808"/>
      <c r="M17" s="808"/>
      <c r="N17" s="808"/>
      <c r="O17" s="808"/>
      <c r="P17" s="808"/>
      <c r="Q17" s="808"/>
      <c r="R17" s="808"/>
      <c r="S17" s="808"/>
      <c r="T17" s="808"/>
      <c r="U17" s="809"/>
      <c r="V17" s="369" t="s">
        <v>115</v>
      </c>
      <c r="W17" s="371"/>
      <c r="X17" s="382"/>
      <c r="Y17" s="383"/>
      <c r="Z17" s="383"/>
      <c r="AA17" s="383"/>
      <c r="AB17" s="383"/>
      <c r="AC17" s="383"/>
      <c r="AD17" s="384"/>
      <c r="AE17" s="168"/>
    </row>
    <row r="18" spans="4:31" ht="14.25" customHeight="1" x14ac:dyDescent="0.15">
      <c r="D18" s="372"/>
      <c r="E18" s="373"/>
      <c r="F18" s="373"/>
      <c r="G18" s="373"/>
      <c r="H18" s="373"/>
      <c r="I18" s="374"/>
      <c r="J18" s="810"/>
      <c r="K18" s="811"/>
      <c r="L18" s="811"/>
      <c r="M18" s="811"/>
      <c r="N18" s="811"/>
      <c r="O18" s="811"/>
      <c r="P18" s="811"/>
      <c r="Q18" s="811"/>
      <c r="R18" s="811"/>
      <c r="S18" s="811"/>
      <c r="T18" s="811"/>
      <c r="U18" s="812"/>
      <c r="V18" s="372"/>
      <c r="W18" s="374"/>
      <c r="X18" s="385"/>
      <c r="Y18" s="386"/>
      <c r="Z18" s="386"/>
      <c r="AA18" s="386"/>
      <c r="AB18" s="386"/>
      <c r="AC18" s="386"/>
      <c r="AD18" s="387"/>
      <c r="AE18" s="168"/>
    </row>
    <row r="19" spans="4:31" ht="14.25" customHeight="1" x14ac:dyDescent="0.15">
      <c r="D19" s="369"/>
      <c r="E19" s="370"/>
      <c r="F19" s="370"/>
      <c r="G19" s="370"/>
      <c r="H19" s="370"/>
      <c r="I19" s="371"/>
      <c r="J19" s="807"/>
      <c r="K19" s="808"/>
      <c r="L19" s="808"/>
      <c r="M19" s="808"/>
      <c r="N19" s="808"/>
      <c r="O19" s="808"/>
      <c r="P19" s="808"/>
      <c r="Q19" s="808"/>
      <c r="R19" s="808"/>
      <c r="S19" s="808"/>
      <c r="T19" s="808"/>
      <c r="U19" s="809"/>
      <c r="V19" s="369" t="s">
        <v>115</v>
      </c>
      <c r="W19" s="371"/>
      <c r="X19" s="382"/>
      <c r="Y19" s="383"/>
      <c r="Z19" s="383"/>
      <c r="AA19" s="383"/>
      <c r="AB19" s="383"/>
      <c r="AC19" s="383"/>
      <c r="AD19" s="384"/>
      <c r="AE19" s="168"/>
    </row>
    <row r="20" spans="4:31" ht="14.25" customHeight="1" x14ac:dyDescent="0.15">
      <c r="D20" s="372"/>
      <c r="E20" s="373"/>
      <c r="F20" s="373"/>
      <c r="G20" s="373"/>
      <c r="H20" s="373"/>
      <c r="I20" s="374"/>
      <c r="J20" s="810"/>
      <c r="K20" s="811"/>
      <c r="L20" s="811"/>
      <c r="M20" s="811"/>
      <c r="N20" s="811"/>
      <c r="O20" s="811"/>
      <c r="P20" s="811"/>
      <c r="Q20" s="811"/>
      <c r="R20" s="811"/>
      <c r="S20" s="811"/>
      <c r="T20" s="811"/>
      <c r="U20" s="812"/>
      <c r="V20" s="372"/>
      <c r="W20" s="374"/>
      <c r="X20" s="385"/>
      <c r="Y20" s="386"/>
      <c r="Z20" s="386"/>
      <c r="AA20" s="386"/>
      <c r="AB20" s="386"/>
      <c r="AC20" s="386"/>
      <c r="AD20" s="387"/>
      <c r="AE20" s="168"/>
    </row>
    <row r="21" spans="4:31" ht="14.25" customHeight="1" x14ac:dyDescent="0.15">
      <c r="D21" s="369"/>
      <c r="E21" s="370"/>
      <c r="F21" s="370"/>
      <c r="G21" s="370"/>
      <c r="H21" s="370"/>
      <c r="I21" s="371"/>
      <c r="J21" s="807"/>
      <c r="K21" s="808"/>
      <c r="L21" s="808"/>
      <c r="M21" s="808"/>
      <c r="N21" s="808"/>
      <c r="O21" s="808"/>
      <c r="P21" s="808"/>
      <c r="Q21" s="808"/>
      <c r="R21" s="808"/>
      <c r="S21" s="808"/>
      <c r="T21" s="808"/>
      <c r="U21" s="809"/>
      <c r="V21" s="369" t="s">
        <v>115</v>
      </c>
      <c r="W21" s="371"/>
      <c r="X21" s="382"/>
      <c r="Y21" s="383"/>
      <c r="Z21" s="383"/>
      <c r="AA21" s="383"/>
      <c r="AB21" s="383"/>
      <c r="AC21" s="383"/>
      <c r="AD21" s="384"/>
      <c r="AE21" s="168"/>
    </row>
    <row r="22" spans="4:31" ht="14.25" customHeight="1" x14ac:dyDescent="0.15">
      <c r="D22" s="372"/>
      <c r="E22" s="373"/>
      <c r="F22" s="373"/>
      <c r="G22" s="373"/>
      <c r="H22" s="373"/>
      <c r="I22" s="374"/>
      <c r="J22" s="810"/>
      <c r="K22" s="811"/>
      <c r="L22" s="811"/>
      <c r="M22" s="811"/>
      <c r="N22" s="811"/>
      <c r="O22" s="811"/>
      <c r="P22" s="811"/>
      <c r="Q22" s="811"/>
      <c r="R22" s="811"/>
      <c r="S22" s="811"/>
      <c r="T22" s="811"/>
      <c r="U22" s="812"/>
      <c r="V22" s="372"/>
      <c r="W22" s="374"/>
      <c r="X22" s="385"/>
      <c r="Y22" s="386"/>
      <c r="Z22" s="386"/>
      <c r="AA22" s="386"/>
      <c r="AB22" s="386"/>
      <c r="AC22" s="386"/>
      <c r="AD22" s="387"/>
      <c r="AE22" s="168"/>
    </row>
    <row r="23" spans="4:31" ht="14.25" customHeight="1" x14ac:dyDescent="0.15">
      <c r="D23" s="369"/>
      <c r="E23" s="370"/>
      <c r="F23" s="370"/>
      <c r="G23" s="370"/>
      <c r="H23" s="370"/>
      <c r="I23" s="371"/>
      <c r="J23" s="807"/>
      <c r="K23" s="808"/>
      <c r="L23" s="808"/>
      <c r="M23" s="808"/>
      <c r="N23" s="808"/>
      <c r="O23" s="808"/>
      <c r="P23" s="808"/>
      <c r="Q23" s="808"/>
      <c r="R23" s="808"/>
      <c r="S23" s="808"/>
      <c r="T23" s="808"/>
      <c r="U23" s="809"/>
      <c r="V23" s="369" t="s">
        <v>115</v>
      </c>
      <c r="W23" s="371"/>
      <c r="X23" s="382"/>
      <c r="Y23" s="383"/>
      <c r="Z23" s="383"/>
      <c r="AA23" s="383"/>
      <c r="AB23" s="383"/>
      <c r="AC23" s="383"/>
      <c r="AD23" s="384"/>
      <c r="AE23" s="168"/>
    </row>
    <row r="24" spans="4:31" ht="14.25" customHeight="1" x14ac:dyDescent="0.15">
      <c r="D24" s="372"/>
      <c r="E24" s="373"/>
      <c r="F24" s="373"/>
      <c r="G24" s="373"/>
      <c r="H24" s="373"/>
      <c r="I24" s="374"/>
      <c r="J24" s="810"/>
      <c r="K24" s="811"/>
      <c r="L24" s="811"/>
      <c r="M24" s="811"/>
      <c r="N24" s="811"/>
      <c r="O24" s="811"/>
      <c r="P24" s="811"/>
      <c r="Q24" s="811"/>
      <c r="R24" s="811"/>
      <c r="S24" s="811"/>
      <c r="T24" s="811"/>
      <c r="U24" s="812"/>
      <c r="V24" s="372"/>
      <c r="W24" s="374"/>
      <c r="X24" s="385"/>
      <c r="Y24" s="386"/>
      <c r="Z24" s="386"/>
      <c r="AA24" s="386"/>
      <c r="AB24" s="386"/>
      <c r="AC24" s="386"/>
      <c r="AD24" s="387"/>
      <c r="AE24" s="168"/>
    </row>
    <row r="25" spans="4:31" ht="14.25" customHeight="1" x14ac:dyDescent="0.15">
      <c r="D25" s="369"/>
      <c r="E25" s="370"/>
      <c r="F25" s="370"/>
      <c r="G25" s="370"/>
      <c r="H25" s="370"/>
      <c r="I25" s="371"/>
      <c r="J25" s="807"/>
      <c r="K25" s="808"/>
      <c r="L25" s="808"/>
      <c r="M25" s="808"/>
      <c r="N25" s="808"/>
      <c r="O25" s="808"/>
      <c r="P25" s="808"/>
      <c r="Q25" s="808"/>
      <c r="R25" s="808"/>
      <c r="S25" s="808"/>
      <c r="T25" s="808"/>
      <c r="U25" s="809"/>
      <c r="V25" s="369" t="s">
        <v>115</v>
      </c>
      <c r="W25" s="371"/>
      <c r="X25" s="382"/>
      <c r="Y25" s="383"/>
      <c r="Z25" s="383"/>
      <c r="AA25" s="383"/>
      <c r="AB25" s="383"/>
      <c r="AC25" s="383"/>
      <c r="AD25" s="384"/>
      <c r="AE25" s="168"/>
    </row>
    <row r="26" spans="4:31" ht="14.25" customHeight="1" x14ac:dyDescent="0.15">
      <c r="D26" s="372"/>
      <c r="E26" s="373"/>
      <c r="F26" s="373"/>
      <c r="G26" s="373"/>
      <c r="H26" s="373"/>
      <c r="I26" s="374"/>
      <c r="J26" s="810"/>
      <c r="K26" s="811"/>
      <c r="L26" s="811"/>
      <c r="M26" s="811"/>
      <c r="N26" s="811"/>
      <c r="O26" s="811"/>
      <c r="P26" s="811"/>
      <c r="Q26" s="811"/>
      <c r="R26" s="811"/>
      <c r="S26" s="811"/>
      <c r="T26" s="811"/>
      <c r="U26" s="812"/>
      <c r="V26" s="372"/>
      <c r="W26" s="374"/>
      <c r="X26" s="385"/>
      <c r="Y26" s="386"/>
      <c r="Z26" s="386"/>
      <c r="AA26" s="386"/>
      <c r="AB26" s="386"/>
      <c r="AC26" s="386"/>
      <c r="AD26" s="387"/>
      <c r="AE26" s="168"/>
    </row>
    <row r="27" spans="4:31" ht="14.25" customHeight="1" x14ac:dyDescent="0.15">
      <c r="D27" s="369"/>
      <c r="E27" s="370"/>
      <c r="F27" s="370"/>
      <c r="G27" s="370"/>
      <c r="H27" s="370"/>
      <c r="I27" s="371"/>
      <c r="J27" s="807"/>
      <c r="K27" s="808"/>
      <c r="L27" s="808"/>
      <c r="M27" s="808"/>
      <c r="N27" s="808"/>
      <c r="O27" s="808"/>
      <c r="P27" s="808"/>
      <c r="Q27" s="808"/>
      <c r="R27" s="808"/>
      <c r="S27" s="808"/>
      <c r="T27" s="808"/>
      <c r="U27" s="809"/>
      <c r="V27" s="369" t="s">
        <v>115</v>
      </c>
      <c r="W27" s="371"/>
      <c r="X27" s="382"/>
      <c r="Y27" s="383"/>
      <c r="Z27" s="383"/>
      <c r="AA27" s="383"/>
      <c r="AB27" s="383"/>
      <c r="AC27" s="383"/>
      <c r="AD27" s="384"/>
      <c r="AE27" s="168"/>
    </row>
    <row r="28" spans="4:31" ht="14.25" customHeight="1" x14ac:dyDescent="0.15">
      <c r="D28" s="372"/>
      <c r="E28" s="373"/>
      <c r="F28" s="373"/>
      <c r="G28" s="373"/>
      <c r="H28" s="373"/>
      <c r="I28" s="374"/>
      <c r="J28" s="810"/>
      <c r="K28" s="811"/>
      <c r="L28" s="811"/>
      <c r="M28" s="811"/>
      <c r="N28" s="811"/>
      <c r="O28" s="811"/>
      <c r="P28" s="811"/>
      <c r="Q28" s="811"/>
      <c r="R28" s="811"/>
      <c r="S28" s="811"/>
      <c r="T28" s="811"/>
      <c r="U28" s="812"/>
      <c r="V28" s="372"/>
      <c r="W28" s="374"/>
      <c r="X28" s="385"/>
      <c r="Y28" s="386"/>
      <c r="Z28" s="386"/>
      <c r="AA28" s="386"/>
      <c r="AB28" s="386"/>
      <c r="AC28" s="386"/>
      <c r="AD28" s="387"/>
      <c r="AE28" s="168"/>
    </row>
    <row r="29" spans="4:31" ht="14.25" customHeight="1" x14ac:dyDescent="0.15">
      <c r="D29" s="369"/>
      <c r="E29" s="370"/>
      <c r="F29" s="370"/>
      <c r="G29" s="370"/>
      <c r="H29" s="370"/>
      <c r="I29" s="371"/>
      <c r="J29" s="807"/>
      <c r="K29" s="808"/>
      <c r="L29" s="808"/>
      <c r="M29" s="808"/>
      <c r="N29" s="808"/>
      <c r="O29" s="808"/>
      <c r="P29" s="808"/>
      <c r="Q29" s="808"/>
      <c r="R29" s="808"/>
      <c r="S29" s="808"/>
      <c r="T29" s="808"/>
      <c r="U29" s="809"/>
      <c r="V29" s="369" t="s">
        <v>115</v>
      </c>
      <c r="W29" s="371"/>
      <c r="X29" s="382"/>
      <c r="Y29" s="383"/>
      <c r="Z29" s="383"/>
      <c r="AA29" s="383"/>
      <c r="AB29" s="383"/>
      <c r="AC29" s="383"/>
      <c r="AD29" s="384"/>
      <c r="AE29" s="168"/>
    </row>
    <row r="30" spans="4:31" ht="14.25" customHeight="1" x14ac:dyDescent="0.15">
      <c r="D30" s="372"/>
      <c r="E30" s="373"/>
      <c r="F30" s="373"/>
      <c r="G30" s="373"/>
      <c r="H30" s="373"/>
      <c r="I30" s="374"/>
      <c r="J30" s="810"/>
      <c r="K30" s="811"/>
      <c r="L30" s="811"/>
      <c r="M30" s="811"/>
      <c r="N30" s="811"/>
      <c r="O30" s="811"/>
      <c r="P30" s="811"/>
      <c r="Q30" s="811"/>
      <c r="R30" s="811"/>
      <c r="S30" s="811"/>
      <c r="T30" s="811"/>
      <c r="U30" s="812"/>
      <c r="V30" s="372"/>
      <c r="W30" s="374"/>
      <c r="X30" s="385"/>
      <c r="Y30" s="386"/>
      <c r="Z30" s="386"/>
      <c r="AA30" s="386"/>
      <c r="AB30" s="386"/>
      <c r="AC30" s="386"/>
      <c r="AD30" s="387"/>
      <c r="AE30" s="168"/>
    </row>
    <row r="31" spans="4:31" ht="14.25" customHeight="1" x14ac:dyDescent="0.15">
      <c r="D31" s="369"/>
      <c r="E31" s="370"/>
      <c r="F31" s="370"/>
      <c r="G31" s="370"/>
      <c r="H31" s="370"/>
      <c r="I31" s="371"/>
      <c r="J31" s="807"/>
      <c r="K31" s="808"/>
      <c r="L31" s="808"/>
      <c r="M31" s="808"/>
      <c r="N31" s="808"/>
      <c r="O31" s="808"/>
      <c r="P31" s="808"/>
      <c r="Q31" s="808"/>
      <c r="R31" s="808"/>
      <c r="S31" s="808"/>
      <c r="T31" s="808"/>
      <c r="U31" s="809"/>
      <c r="V31" s="369" t="s">
        <v>115</v>
      </c>
      <c r="W31" s="371"/>
      <c r="X31" s="382"/>
      <c r="Y31" s="383"/>
      <c r="Z31" s="383"/>
      <c r="AA31" s="383"/>
      <c r="AB31" s="383"/>
      <c r="AC31" s="383"/>
      <c r="AD31" s="384"/>
      <c r="AE31" s="168"/>
    </row>
    <row r="32" spans="4:31" ht="14.25" customHeight="1" x14ac:dyDescent="0.15">
      <c r="D32" s="372"/>
      <c r="E32" s="373"/>
      <c r="F32" s="373"/>
      <c r="G32" s="373"/>
      <c r="H32" s="373"/>
      <c r="I32" s="374"/>
      <c r="J32" s="810"/>
      <c r="K32" s="811"/>
      <c r="L32" s="811"/>
      <c r="M32" s="811"/>
      <c r="N32" s="811"/>
      <c r="O32" s="811"/>
      <c r="P32" s="811"/>
      <c r="Q32" s="811"/>
      <c r="R32" s="811"/>
      <c r="S32" s="811"/>
      <c r="T32" s="811"/>
      <c r="U32" s="812"/>
      <c r="V32" s="372"/>
      <c r="W32" s="374"/>
      <c r="X32" s="385"/>
      <c r="Y32" s="386"/>
      <c r="Z32" s="386"/>
      <c r="AA32" s="386"/>
      <c r="AB32" s="386"/>
      <c r="AC32" s="386"/>
      <c r="AD32" s="387"/>
      <c r="AE32" s="168"/>
    </row>
    <row r="33" spans="1:31" ht="14.25" customHeight="1" x14ac:dyDescent="0.15">
      <c r="D33" s="369"/>
      <c r="E33" s="370"/>
      <c r="F33" s="370"/>
      <c r="G33" s="370"/>
      <c r="H33" s="370"/>
      <c r="I33" s="371"/>
      <c r="J33" s="807"/>
      <c r="K33" s="808"/>
      <c r="L33" s="808"/>
      <c r="M33" s="808"/>
      <c r="N33" s="808"/>
      <c r="O33" s="808"/>
      <c r="P33" s="808"/>
      <c r="Q33" s="808"/>
      <c r="R33" s="808"/>
      <c r="S33" s="808"/>
      <c r="T33" s="808"/>
      <c r="U33" s="809"/>
      <c r="V33" s="369" t="s">
        <v>115</v>
      </c>
      <c r="W33" s="371"/>
      <c r="X33" s="382"/>
      <c r="Y33" s="383"/>
      <c r="Z33" s="383"/>
      <c r="AA33" s="383"/>
      <c r="AB33" s="383"/>
      <c r="AC33" s="383"/>
      <c r="AD33" s="384"/>
      <c r="AE33" s="168"/>
    </row>
    <row r="34" spans="1:31" ht="14.25" customHeight="1" x14ac:dyDescent="0.15">
      <c r="D34" s="372"/>
      <c r="E34" s="373"/>
      <c r="F34" s="373"/>
      <c r="G34" s="373"/>
      <c r="H34" s="373"/>
      <c r="I34" s="374"/>
      <c r="J34" s="810"/>
      <c r="K34" s="811"/>
      <c r="L34" s="811"/>
      <c r="M34" s="811"/>
      <c r="N34" s="811"/>
      <c r="O34" s="811"/>
      <c r="P34" s="811"/>
      <c r="Q34" s="811"/>
      <c r="R34" s="811"/>
      <c r="S34" s="811"/>
      <c r="T34" s="811"/>
      <c r="U34" s="812"/>
      <c r="V34" s="372"/>
      <c r="W34" s="374"/>
      <c r="X34" s="385"/>
      <c r="Y34" s="386"/>
      <c r="Z34" s="386"/>
      <c r="AA34" s="386"/>
      <c r="AB34" s="386"/>
      <c r="AC34" s="386"/>
      <c r="AD34" s="387"/>
      <c r="AE34" s="168"/>
    </row>
    <row r="35" spans="1:31" ht="14.25" customHeight="1" x14ac:dyDescent="0.15">
      <c r="D35" s="369"/>
      <c r="E35" s="370"/>
      <c r="F35" s="370"/>
      <c r="G35" s="370"/>
      <c r="H35" s="370"/>
      <c r="I35" s="371"/>
      <c r="J35" s="807"/>
      <c r="K35" s="808"/>
      <c r="L35" s="808"/>
      <c r="M35" s="808"/>
      <c r="N35" s="808"/>
      <c r="O35" s="808"/>
      <c r="P35" s="808"/>
      <c r="Q35" s="808"/>
      <c r="R35" s="808"/>
      <c r="S35" s="808"/>
      <c r="T35" s="808"/>
      <c r="U35" s="809"/>
      <c r="V35" s="369" t="s">
        <v>115</v>
      </c>
      <c r="W35" s="371"/>
      <c r="X35" s="382"/>
      <c r="Y35" s="383"/>
      <c r="Z35" s="383"/>
      <c r="AA35" s="383"/>
      <c r="AB35" s="383"/>
      <c r="AC35" s="383"/>
      <c r="AD35" s="384"/>
      <c r="AE35" s="168"/>
    </row>
    <row r="36" spans="1:31" ht="14.25" customHeight="1" x14ac:dyDescent="0.15">
      <c r="D36" s="372"/>
      <c r="E36" s="373"/>
      <c r="F36" s="373"/>
      <c r="G36" s="373"/>
      <c r="H36" s="373"/>
      <c r="I36" s="374"/>
      <c r="J36" s="810"/>
      <c r="K36" s="811"/>
      <c r="L36" s="811"/>
      <c r="M36" s="811"/>
      <c r="N36" s="811"/>
      <c r="O36" s="811"/>
      <c r="P36" s="811"/>
      <c r="Q36" s="811"/>
      <c r="R36" s="811"/>
      <c r="S36" s="811"/>
      <c r="T36" s="811"/>
      <c r="U36" s="812"/>
      <c r="V36" s="372"/>
      <c r="W36" s="374"/>
      <c r="X36" s="385"/>
      <c r="Y36" s="386"/>
      <c r="Z36" s="386"/>
      <c r="AA36" s="386"/>
      <c r="AB36" s="386"/>
      <c r="AC36" s="386"/>
      <c r="AD36" s="387"/>
      <c r="AE36" s="168"/>
    </row>
    <row r="37" spans="1:31" ht="14.25" customHeight="1" x14ac:dyDescent="0.15">
      <c r="D37" s="369"/>
      <c r="E37" s="370"/>
      <c r="F37" s="370"/>
      <c r="G37" s="370"/>
      <c r="H37" s="370"/>
      <c r="I37" s="371"/>
      <c r="J37" s="807"/>
      <c r="K37" s="808"/>
      <c r="L37" s="808"/>
      <c r="M37" s="808"/>
      <c r="N37" s="808"/>
      <c r="O37" s="808"/>
      <c r="P37" s="808"/>
      <c r="Q37" s="808"/>
      <c r="R37" s="808"/>
      <c r="S37" s="808"/>
      <c r="T37" s="808"/>
      <c r="U37" s="809"/>
      <c r="V37" s="369" t="s">
        <v>115</v>
      </c>
      <c r="W37" s="371"/>
      <c r="X37" s="382"/>
      <c r="Y37" s="383"/>
      <c r="Z37" s="383"/>
      <c r="AA37" s="383"/>
      <c r="AB37" s="383"/>
      <c r="AC37" s="383"/>
      <c r="AD37" s="384"/>
      <c r="AE37" s="168"/>
    </row>
    <row r="38" spans="1:31" ht="14.25" customHeight="1" x14ac:dyDescent="0.15">
      <c r="D38" s="372"/>
      <c r="E38" s="373"/>
      <c r="F38" s="373"/>
      <c r="G38" s="373"/>
      <c r="H38" s="373"/>
      <c r="I38" s="374"/>
      <c r="J38" s="810"/>
      <c r="K38" s="811"/>
      <c r="L38" s="811"/>
      <c r="M38" s="811"/>
      <c r="N38" s="811"/>
      <c r="O38" s="811"/>
      <c r="P38" s="811"/>
      <c r="Q38" s="811"/>
      <c r="R38" s="811"/>
      <c r="S38" s="811"/>
      <c r="T38" s="811"/>
      <c r="U38" s="812"/>
      <c r="V38" s="372"/>
      <c r="W38" s="374"/>
      <c r="X38" s="385"/>
      <c r="Y38" s="386"/>
      <c r="Z38" s="386"/>
      <c r="AA38" s="386"/>
      <c r="AB38" s="386"/>
      <c r="AC38" s="386"/>
      <c r="AD38" s="387"/>
      <c r="AE38" s="168"/>
    </row>
    <row r="39" spans="1:31" ht="14.25" customHeight="1" x14ac:dyDescent="0.15">
      <c r="D39" s="369"/>
      <c r="E39" s="370"/>
      <c r="F39" s="370"/>
      <c r="G39" s="370"/>
      <c r="H39" s="370"/>
      <c r="I39" s="371"/>
      <c r="J39" s="807"/>
      <c r="K39" s="808"/>
      <c r="L39" s="808"/>
      <c r="M39" s="808"/>
      <c r="N39" s="808"/>
      <c r="O39" s="808"/>
      <c r="P39" s="808"/>
      <c r="Q39" s="808"/>
      <c r="R39" s="808"/>
      <c r="S39" s="808"/>
      <c r="T39" s="808"/>
      <c r="U39" s="809"/>
      <c r="V39" s="369" t="s">
        <v>115</v>
      </c>
      <c r="W39" s="371"/>
      <c r="X39" s="382"/>
      <c r="Y39" s="383"/>
      <c r="Z39" s="383"/>
      <c r="AA39" s="383"/>
      <c r="AB39" s="383"/>
      <c r="AC39" s="383"/>
      <c r="AD39" s="384"/>
      <c r="AE39" s="168"/>
    </row>
    <row r="40" spans="1:31" ht="14.25" customHeight="1" x14ac:dyDescent="0.15">
      <c r="D40" s="372"/>
      <c r="E40" s="373"/>
      <c r="F40" s="373"/>
      <c r="G40" s="373"/>
      <c r="H40" s="373"/>
      <c r="I40" s="374"/>
      <c r="J40" s="810"/>
      <c r="K40" s="811"/>
      <c r="L40" s="811"/>
      <c r="M40" s="811"/>
      <c r="N40" s="811"/>
      <c r="O40" s="811"/>
      <c r="P40" s="811"/>
      <c r="Q40" s="811"/>
      <c r="R40" s="811"/>
      <c r="S40" s="811"/>
      <c r="T40" s="811"/>
      <c r="U40" s="812"/>
      <c r="V40" s="372"/>
      <c r="W40" s="374"/>
      <c r="X40" s="385"/>
      <c r="Y40" s="386"/>
      <c r="Z40" s="386"/>
      <c r="AA40" s="386"/>
      <c r="AB40" s="386"/>
      <c r="AC40" s="386"/>
      <c r="AD40" s="387"/>
      <c r="AE40" s="168"/>
    </row>
    <row r="41" spans="1:31" ht="14.25" customHeight="1" x14ac:dyDescent="0.15">
      <c r="D41" s="369"/>
      <c r="E41" s="370"/>
      <c r="F41" s="370"/>
      <c r="G41" s="370"/>
      <c r="H41" s="370"/>
      <c r="I41" s="371"/>
      <c r="J41" s="807"/>
      <c r="K41" s="808"/>
      <c r="L41" s="808"/>
      <c r="M41" s="808"/>
      <c r="N41" s="808"/>
      <c r="O41" s="808"/>
      <c r="P41" s="808"/>
      <c r="Q41" s="808"/>
      <c r="R41" s="808"/>
      <c r="S41" s="808"/>
      <c r="T41" s="808"/>
      <c r="U41" s="809"/>
      <c r="V41" s="369" t="s">
        <v>115</v>
      </c>
      <c r="W41" s="371"/>
      <c r="X41" s="382"/>
      <c r="Y41" s="383"/>
      <c r="Z41" s="383"/>
      <c r="AA41" s="383"/>
      <c r="AB41" s="383"/>
      <c r="AC41" s="383"/>
      <c r="AD41" s="384"/>
      <c r="AE41" s="168"/>
    </row>
    <row r="42" spans="1:31" ht="14.25" customHeight="1" x14ac:dyDescent="0.15">
      <c r="D42" s="372"/>
      <c r="E42" s="373"/>
      <c r="F42" s="373"/>
      <c r="G42" s="373"/>
      <c r="H42" s="373"/>
      <c r="I42" s="374"/>
      <c r="J42" s="810"/>
      <c r="K42" s="811"/>
      <c r="L42" s="811"/>
      <c r="M42" s="811"/>
      <c r="N42" s="811"/>
      <c r="O42" s="811"/>
      <c r="P42" s="811"/>
      <c r="Q42" s="811"/>
      <c r="R42" s="811"/>
      <c r="S42" s="811"/>
      <c r="T42" s="811"/>
      <c r="U42" s="812"/>
      <c r="V42" s="372"/>
      <c r="W42" s="374"/>
      <c r="X42" s="385"/>
      <c r="Y42" s="386"/>
      <c r="Z42" s="386"/>
      <c r="AA42" s="386"/>
      <c r="AB42" s="386"/>
      <c r="AC42" s="386"/>
      <c r="AD42" s="387"/>
      <c r="AE42" s="168"/>
    </row>
    <row r="43" spans="1:31" ht="14.25" customHeight="1" x14ac:dyDescent="0.15">
      <c r="D43" s="369"/>
      <c r="E43" s="370"/>
      <c r="F43" s="370"/>
      <c r="G43" s="370"/>
      <c r="H43" s="370"/>
      <c r="I43" s="371"/>
      <c r="J43" s="807"/>
      <c r="K43" s="808"/>
      <c r="L43" s="808"/>
      <c r="M43" s="808"/>
      <c r="N43" s="808"/>
      <c r="O43" s="808"/>
      <c r="P43" s="808"/>
      <c r="Q43" s="808"/>
      <c r="R43" s="808"/>
      <c r="S43" s="808"/>
      <c r="T43" s="808"/>
      <c r="U43" s="809"/>
      <c r="V43" s="369" t="s">
        <v>115</v>
      </c>
      <c r="W43" s="371"/>
      <c r="X43" s="382"/>
      <c r="Y43" s="383"/>
      <c r="Z43" s="383"/>
      <c r="AA43" s="383"/>
      <c r="AB43" s="383"/>
      <c r="AC43" s="383"/>
      <c r="AD43" s="384"/>
      <c r="AE43" s="168"/>
    </row>
    <row r="44" spans="1:31" ht="14.25" customHeight="1" x14ac:dyDescent="0.15">
      <c r="D44" s="372"/>
      <c r="E44" s="373"/>
      <c r="F44" s="373"/>
      <c r="G44" s="373"/>
      <c r="H44" s="373"/>
      <c r="I44" s="374"/>
      <c r="J44" s="810"/>
      <c r="K44" s="811"/>
      <c r="L44" s="811"/>
      <c r="M44" s="811"/>
      <c r="N44" s="811"/>
      <c r="O44" s="811"/>
      <c r="P44" s="811"/>
      <c r="Q44" s="811"/>
      <c r="R44" s="811"/>
      <c r="S44" s="811"/>
      <c r="T44" s="811"/>
      <c r="U44" s="812"/>
      <c r="V44" s="372"/>
      <c r="W44" s="374"/>
      <c r="X44" s="385"/>
      <c r="Y44" s="386"/>
      <c r="Z44" s="386"/>
      <c r="AA44" s="386"/>
      <c r="AB44" s="386"/>
      <c r="AC44" s="386"/>
      <c r="AD44" s="387"/>
      <c r="AE44" s="168"/>
    </row>
    <row r="45" spans="1:31" ht="12.75" customHeight="1" x14ac:dyDescent="0.15">
      <c r="D45" s="830" t="s">
        <v>274</v>
      </c>
      <c r="E45" s="830"/>
      <c r="F45" s="830"/>
      <c r="G45" s="830"/>
      <c r="H45" s="830"/>
      <c r="I45" s="830"/>
      <c r="J45" s="830"/>
      <c r="K45" s="830"/>
      <c r="L45" s="830"/>
      <c r="M45" s="830"/>
      <c r="N45" s="830"/>
      <c r="O45" s="830"/>
      <c r="P45" s="830"/>
      <c r="Q45" s="830"/>
      <c r="R45" s="830"/>
    </row>
    <row r="46" spans="1:31" ht="21" customHeight="1" x14ac:dyDescent="0.15">
      <c r="A46" s="375" t="s">
        <v>54</v>
      </c>
      <c r="B46" s="375"/>
      <c r="C46" s="375"/>
      <c r="D46" s="375"/>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row>
    <row r="47" spans="1:31" ht="48" customHeight="1" x14ac:dyDescent="0.15">
      <c r="A47" s="353" t="s">
        <v>55</v>
      </c>
      <c r="B47" s="348"/>
      <c r="C47" s="349"/>
      <c r="D47" s="143"/>
      <c r="E47" s="144"/>
      <c r="F47" s="145"/>
      <c r="G47" s="145"/>
      <c r="H47" s="146"/>
      <c r="I47" s="147"/>
      <c r="J47" s="136"/>
      <c r="K47" s="347" t="s">
        <v>56</v>
      </c>
      <c r="L47" s="348"/>
      <c r="M47" s="349"/>
      <c r="N47" s="145"/>
      <c r="O47" s="145"/>
      <c r="P47" s="148"/>
      <c r="Q47" s="145"/>
      <c r="R47" s="145"/>
      <c r="S47" s="354"/>
      <c r="T47" s="355"/>
      <c r="U47" s="356" t="s">
        <v>57</v>
      </c>
      <c r="V47" s="357"/>
      <c r="W47" s="357"/>
      <c r="X47" s="149"/>
      <c r="Y47" s="150"/>
      <c r="Z47" s="150"/>
      <c r="AA47" s="150"/>
      <c r="AB47" s="150"/>
      <c r="AC47" s="150"/>
      <c r="AD47" s="151"/>
      <c r="AE47" s="152"/>
    </row>
    <row r="48" spans="1:31" ht="3.75" customHeight="1" x14ac:dyDescent="0.15">
      <c r="J48" s="32"/>
      <c r="K48" s="32"/>
      <c r="L48" s="32"/>
      <c r="M48" s="32"/>
      <c r="R48" s="32"/>
      <c r="S48" s="32"/>
      <c r="X48" s="17"/>
      <c r="Y48" s="17"/>
      <c r="Z48" s="17"/>
      <c r="AA48" s="36"/>
      <c r="AB48" s="36"/>
      <c r="AC48" s="36"/>
    </row>
    <row r="49" spans="1:1" ht="12.75" customHeight="1" x14ac:dyDescent="0.15">
      <c r="A49" s="219"/>
    </row>
  </sheetData>
  <mergeCells count="92">
    <mergeCell ref="A1:U1"/>
    <mergeCell ref="A2:P2"/>
    <mergeCell ref="A47:C47"/>
    <mergeCell ref="K47:M47"/>
    <mergeCell ref="S47:T47"/>
    <mergeCell ref="U47:W47"/>
    <mergeCell ref="D43:I44"/>
    <mergeCell ref="J43:U44"/>
    <mergeCell ref="V43:W44"/>
    <mergeCell ref="D31:I32"/>
    <mergeCell ref="X43:AD44"/>
    <mergeCell ref="D45:R45"/>
    <mergeCell ref="A46:AE46"/>
    <mergeCell ref="D39:I40"/>
    <mergeCell ref="J39:U40"/>
    <mergeCell ref="V39:W40"/>
    <mergeCell ref="X39:AD40"/>
    <mergeCell ref="D41:I42"/>
    <mergeCell ref="J41:U42"/>
    <mergeCell ref="V41:W42"/>
    <mergeCell ref="X41:AD42"/>
    <mergeCell ref="D35:I36"/>
    <mergeCell ref="J35:U36"/>
    <mergeCell ref="V35:W36"/>
    <mergeCell ref="X35:AD36"/>
    <mergeCell ref="D37:I38"/>
    <mergeCell ref="J37:U38"/>
    <mergeCell ref="V37:W38"/>
    <mergeCell ref="X37:AD38"/>
    <mergeCell ref="V31:W32"/>
    <mergeCell ref="X31:AD32"/>
    <mergeCell ref="D33:I34"/>
    <mergeCell ref="J33:U34"/>
    <mergeCell ref="V33:W34"/>
    <mergeCell ref="X33:AD34"/>
    <mergeCell ref="J31:U32"/>
    <mergeCell ref="D27:I28"/>
    <mergeCell ref="J27:U28"/>
    <mergeCell ref="V27:W28"/>
    <mergeCell ref="X27:AD28"/>
    <mergeCell ref="D29:I30"/>
    <mergeCell ref="J29:U30"/>
    <mergeCell ref="V29:W30"/>
    <mergeCell ref="X29:AD30"/>
    <mergeCell ref="D23:I24"/>
    <mergeCell ref="J23:U24"/>
    <mergeCell ref="V23:W24"/>
    <mergeCell ref="X23:AD24"/>
    <mergeCell ref="D25:I26"/>
    <mergeCell ref="J25:U26"/>
    <mergeCell ref="V25:W26"/>
    <mergeCell ref="X25:AD26"/>
    <mergeCell ref="D19:I20"/>
    <mergeCell ref="J19:U20"/>
    <mergeCell ref="V19:W20"/>
    <mergeCell ref="X19:AD20"/>
    <mergeCell ref="D21:I22"/>
    <mergeCell ref="J21:U22"/>
    <mergeCell ref="V21:W22"/>
    <mergeCell ref="X21:AD22"/>
    <mergeCell ref="D15:I16"/>
    <mergeCell ref="J15:U16"/>
    <mergeCell ref="V15:W16"/>
    <mergeCell ref="X15:AD16"/>
    <mergeCell ref="D17:I18"/>
    <mergeCell ref="J17:U18"/>
    <mergeCell ref="V17:W18"/>
    <mergeCell ref="X17:AD18"/>
    <mergeCell ref="D11:I12"/>
    <mergeCell ref="J11:U12"/>
    <mergeCell ref="V11:W12"/>
    <mergeCell ref="X11:AD12"/>
    <mergeCell ref="D13:I14"/>
    <mergeCell ref="J13:U14"/>
    <mergeCell ref="V13:W14"/>
    <mergeCell ref="X13:AD14"/>
    <mergeCell ref="D7:I8"/>
    <mergeCell ref="J7:U8"/>
    <mergeCell ref="V7:W8"/>
    <mergeCell ref="X7:AD8"/>
    <mergeCell ref="D9:I10"/>
    <mergeCell ref="J9:U10"/>
    <mergeCell ref="V9:W10"/>
    <mergeCell ref="X9:AD10"/>
    <mergeCell ref="D3:I4"/>
    <mergeCell ref="J3:U4"/>
    <mergeCell ref="V3:W4"/>
    <mergeCell ref="X3:AD4"/>
    <mergeCell ref="D5:I6"/>
    <mergeCell ref="J5:U6"/>
    <mergeCell ref="V5:W6"/>
    <mergeCell ref="X5:AD6"/>
  </mergeCells>
  <phoneticPr fontId="2"/>
  <conditionalFormatting sqref="A5:AE18 A19:V19 A20:U20 AE19:AE20 A2 Q2:AA2 AC2:AE2 A3:I4 V3:AE4 A21:AE47">
    <cfRule type="expression" dxfId="11" priority="4" stopIfTrue="1">
      <formula>IF(AND(表示モード="入力例",CELL("protect",A2)=0),TRUE(),FALSE())</formula>
    </cfRule>
  </conditionalFormatting>
  <conditionalFormatting sqref="X19:AD20">
    <cfRule type="expression" dxfId="10" priority="3" stopIfTrue="1">
      <formula>IF(AND(表示モード="入力例",CELL("protect",X19)=0),TRUE(),FALSE())</formula>
    </cfRule>
  </conditionalFormatting>
  <conditionalFormatting sqref="AB2">
    <cfRule type="expression" dxfId="9" priority="2" stopIfTrue="1">
      <formula>IF(AND(表示モード="入力例",CELL("protect",AB2)=0),TRUE(),FALSE())</formula>
    </cfRule>
  </conditionalFormatting>
  <conditionalFormatting sqref="J3:U4">
    <cfRule type="expression" dxfId="8" priority="1" stopIfTrue="1">
      <formula>IF(AND(表示モード="入力例",CELL("protect",J3)=0),TRUE(),FALSE())</formula>
    </cfRule>
  </conditionalFormatting>
  <dataValidations count="1">
    <dataValidation type="list" allowBlank="1" showInputMessage="1" showErrorMessage="1" sqref="V5 V7 V9 V11 V13 V15 V17 V43 V27 V29 V31 V33 V39 V19 V21 V23 V25 V35 V37 V41">
      <formula1>"　,男性,女性"</formula1>
    </dataValidation>
  </dataValidations>
  <pageMargins left="0.9055118110236221" right="0.11811023622047245" top="0.35433070866141736" bottom="0"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4"/>
  <sheetViews>
    <sheetView showGridLines="0" showRowColHeaders="0" topLeftCell="A4" zoomScaleNormal="100" zoomScaleSheetLayoutView="93" workbookViewId="0">
      <selection activeCell="J15" sqref="J15"/>
    </sheetView>
  </sheetViews>
  <sheetFormatPr defaultColWidth="4.625" defaultRowHeight="13.5" x14ac:dyDescent="0.15"/>
  <cols>
    <col min="1" max="1" width="3.625" style="1" customWidth="1"/>
    <col min="2" max="2" width="2.125" style="1" customWidth="1"/>
    <col min="3" max="4" width="5" style="1" customWidth="1"/>
    <col min="5" max="5" width="6.5" style="1" customWidth="1"/>
    <col min="6" max="6" width="5" style="1" customWidth="1"/>
    <col min="7" max="7" width="7.5" style="1" customWidth="1"/>
    <col min="8" max="24" width="5" style="1" customWidth="1"/>
    <col min="25" max="25" width="4.875" style="1" customWidth="1"/>
    <col min="26" max="29" width="5" style="1" customWidth="1"/>
    <col min="30" max="31" width="4.625" style="1" customWidth="1"/>
    <col min="32" max="32" width="5.125" style="1" customWidth="1"/>
    <col min="33" max="16384" width="4.625" style="1"/>
  </cols>
  <sheetData>
    <row r="1" spans="1:32" ht="27.75" customHeight="1" thickBot="1" x14ac:dyDescent="0.2">
      <c r="AC1" s="849" t="s">
        <v>335</v>
      </c>
      <c r="AD1" s="850"/>
      <c r="AE1" s="850"/>
      <c r="AF1" s="851"/>
    </row>
    <row r="2" spans="1:32" ht="9.75" customHeight="1" x14ac:dyDescent="0.15"/>
    <row r="3" spans="1:32" ht="36" customHeight="1" x14ac:dyDescent="0.15">
      <c r="A3" s="283"/>
      <c r="B3" s="282"/>
      <c r="C3" s="852" t="s">
        <v>338</v>
      </c>
      <c r="D3" s="834"/>
      <c r="E3" s="834"/>
      <c r="F3" s="834"/>
      <c r="G3" s="834"/>
      <c r="H3" s="834"/>
      <c r="I3" s="834"/>
      <c r="J3" s="834"/>
      <c r="K3" s="834"/>
      <c r="L3" s="834"/>
      <c r="M3" s="834"/>
      <c r="N3" s="834"/>
      <c r="O3" s="834"/>
      <c r="P3" s="834"/>
      <c r="Q3" s="834"/>
      <c r="R3" s="834"/>
      <c r="S3" s="834"/>
      <c r="T3" s="834"/>
      <c r="U3" s="834"/>
      <c r="V3" s="834"/>
      <c r="W3" s="834"/>
      <c r="X3" s="834"/>
      <c r="Y3" s="834"/>
      <c r="Z3" s="834"/>
      <c r="AA3" s="834"/>
      <c r="AB3" s="834"/>
      <c r="AC3" s="834"/>
      <c r="AD3" s="834"/>
      <c r="AE3" s="834"/>
      <c r="AF3" s="834"/>
    </row>
    <row r="4" spans="1:32" ht="9" customHeight="1" x14ac:dyDescent="0.15"/>
    <row r="5" spans="1:32" ht="23.25" customHeight="1" x14ac:dyDescent="0.15">
      <c r="A5" s="223"/>
      <c r="B5" s="135"/>
      <c r="C5" s="847" t="s">
        <v>285</v>
      </c>
      <c r="D5" s="847"/>
      <c r="E5" s="847"/>
      <c r="F5" s="847"/>
      <c r="G5" s="847"/>
      <c r="H5" s="847"/>
      <c r="I5" s="847"/>
      <c r="J5" s="847"/>
      <c r="K5" s="847"/>
      <c r="L5" s="847"/>
      <c r="M5" s="847"/>
      <c r="N5" s="847"/>
      <c r="O5" s="847"/>
      <c r="P5" s="847"/>
      <c r="Q5" s="847"/>
      <c r="R5" s="847"/>
      <c r="S5" s="847"/>
      <c r="T5" s="847"/>
      <c r="U5" s="847"/>
      <c r="V5" s="847"/>
      <c r="W5" s="847"/>
      <c r="X5" s="847"/>
      <c r="Y5" s="847"/>
      <c r="Z5" s="847"/>
      <c r="AA5" s="847"/>
      <c r="AB5" s="847"/>
      <c r="AC5" s="847"/>
      <c r="AD5" s="847"/>
      <c r="AE5" s="847"/>
    </row>
    <row r="6" spans="1:32" ht="10.5" customHeight="1" x14ac:dyDescent="0.15">
      <c r="A6" s="138"/>
      <c r="B6" s="138"/>
      <c r="C6" s="225"/>
      <c r="D6" s="848"/>
      <c r="E6" s="848"/>
      <c r="F6" s="848"/>
      <c r="G6" s="848"/>
      <c r="H6" s="224"/>
      <c r="I6" s="226"/>
      <c r="J6" s="226"/>
      <c r="K6" s="226"/>
      <c r="L6" s="226"/>
      <c r="M6" s="226"/>
      <c r="N6" s="226"/>
      <c r="O6" s="227"/>
      <c r="P6" s="227"/>
      <c r="Q6" s="227"/>
      <c r="R6" s="227"/>
      <c r="S6" s="227"/>
      <c r="T6" s="227"/>
      <c r="U6" s="227"/>
      <c r="V6" s="227"/>
      <c r="W6" s="227"/>
      <c r="X6" s="227"/>
      <c r="Y6" s="227"/>
      <c r="Z6" s="227"/>
      <c r="AA6" s="227"/>
      <c r="AB6" s="227"/>
      <c r="AC6" s="227"/>
      <c r="AD6" s="227"/>
      <c r="AE6" s="227"/>
    </row>
    <row r="7" spans="1:32" s="6" customFormat="1" ht="30" customHeight="1" x14ac:dyDescent="0.15">
      <c r="A7" s="113"/>
      <c r="B7" s="113"/>
      <c r="C7" s="228" t="s">
        <v>284</v>
      </c>
      <c r="D7" s="846" t="s">
        <v>287</v>
      </c>
      <c r="E7" s="846"/>
      <c r="F7" s="846"/>
      <c r="G7" s="846"/>
      <c r="I7" s="136" t="s">
        <v>288</v>
      </c>
      <c r="J7" s="289" t="str">
        <f>'(新規・更新)申請書'!E21</f>
        <v>令和</v>
      </c>
      <c r="K7" s="286">
        <f>'(新規・更新)申請書'!F21</f>
        <v>0</v>
      </c>
      <c r="L7" s="230" t="s">
        <v>245</v>
      </c>
      <c r="M7" s="287">
        <f>'(新規・更新)申請書'!H21</f>
        <v>0</v>
      </c>
      <c r="N7" s="230" t="s">
        <v>246</v>
      </c>
      <c r="O7" s="287">
        <f>'(新規・更新)申請書'!J21</f>
        <v>0</v>
      </c>
      <c r="P7" s="232" t="s">
        <v>247</v>
      </c>
      <c r="Q7" s="233"/>
      <c r="R7" s="233"/>
      <c r="S7" s="233"/>
      <c r="T7" s="233"/>
      <c r="U7" s="233"/>
      <c r="V7" s="233"/>
      <c r="W7" s="233"/>
      <c r="X7" s="233"/>
      <c r="Y7" s="233"/>
      <c r="Z7" s="233"/>
      <c r="AA7" s="233"/>
      <c r="AB7" s="234"/>
      <c r="AC7" s="234"/>
      <c r="AD7" s="234"/>
      <c r="AE7" s="235"/>
    </row>
    <row r="8" spans="1:32" s="6" customFormat="1" ht="27.75" hidden="1" customHeight="1" x14ac:dyDescent="0.15">
      <c r="A8" s="153" t="s">
        <v>250</v>
      </c>
      <c r="B8" s="154"/>
      <c r="C8" s="155"/>
      <c r="D8" s="155"/>
      <c r="J8" s="236"/>
      <c r="K8" s="236">
        <f>IF(J7="明治",K7+1868,IF(J7="大正",K7+1912,IF(J7="昭和",K7+1926,IF(J7="平成",K7+1989,IF(J7=新元号,K7+2019,K7+1)))))+399</f>
        <v>2418</v>
      </c>
      <c r="L8" s="157" t="s">
        <v>245</v>
      </c>
      <c r="M8" s="158">
        <f>M7</f>
        <v>0</v>
      </c>
      <c r="N8" s="157" t="s">
        <v>246</v>
      </c>
      <c r="O8" s="158">
        <f>O7</f>
        <v>0</v>
      </c>
      <c r="P8" s="157" t="s">
        <v>247</v>
      </c>
      <c r="Q8" s="237"/>
      <c r="R8" s="164"/>
      <c r="S8" s="164"/>
      <c r="T8" s="164"/>
      <c r="U8" s="164"/>
      <c r="V8" s="164"/>
      <c r="W8" s="164"/>
      <c r="X8" s="164"/>
      <c r="Y8" s="164"/>
      <c r="Z8" s="164"/>
      <c r="AA8" s="164"/>
      <c r="AB8" s="238"/>
      <c r="AC8" s="238"/>
      <c r="AD8" s="238"/>
      <c r="AE8" s="160"/>
    </row>
    <row r="9" spans="1:32" s="6" customFormat="1" ht="9" customHeight="1" x14ac:dyDescent="0.15">
      <c r="A9" s="153"/>
      <c r="B9" s="154"/>
      <c r="C9" s="155"/>
      <c r="D9" s="155"/>
      <c r="J9" s="236"/>
      <c r="K9" s="236"/>
      <c r="L9" s="157"/>
      <c r="M9" s="158"/>
      <c r="N9" s="157"/>
      <c r="O9" s="158"/>
      <c r="P9" s="157"/>
      <c r="Q9" s="237"/>
      <c r="R9" s="164"/>
      <c r="S9" s="164"/>
      <c r="T9" s="164"/>
      <c r="U9" s="164"/>
      <c r="V9" s="164"/>
      <c r="W9" s="164"/>
      <c r="X9" s="164"/>
      <c r="Y9" s="164"/>
      <c r="Z9" s="164"/>
      <c r="AA9" s="164"/>
      <c r="AB9" s="238"/>
      <c r="AC9" s="238"/>
      <c r="AD9" s="238"/>
      <c r="AE9" s="160"/>
    </row>
    <row r="10" spans="1:32" s="6" customFormat="1" ht="17.25" customHeight="1" x14ac:dyDescent="0.15">
      <c r="A10" s="153"/>
      <c r="B10" s="154"/>
      <c r="C10" s="845" t="s">
        <v>289</v>
      </c>
      <c r="D10" s="845"/>
      <c r="E10" s="845"/>
      <c r="F10" s="845"/>
      <c r="G10" s="845"/>
      <c r="H10" s="845"/>
      <c r="I10" s="845"/>
      <c r="J10" s="845"/>
      <c r="K10" s="845"/>
      <c r="L10" s="845"/>
      <c r="M10" s="845"/>
      <c r="N10" s="845"/>
      <c r="O10" s="845"/>
      <c r="P10" s="845"/>
      <c r="Q10" s="845"/>
      <c r="R10" s="845"/>
      <c r="S10" s="845"/>
      <c r="T10" s="845"/>
      <c r="U10" s="845"/>
      <c r="V10" s="845"/>
      <c r="W10" s="845"/>
      <c r="X10" s="845"/>
      <c r="Y10" s="845"/>
      <c r="Z10" s="845"/>
      <c r="AA10" s="845"/>
      <c r="AB10" s="845"/>
      <c r="AC10" s="845"/>
      <c r="AD10" s="845"/>
      <c r="AE10" s="845"/>
    </row>
    <row r="11" spans="1:32" ht="22.5" customHeight="1" x14ac:dyDescent="0.15">
      <c r="A11" s="240"/>
      <c r="B11" s="240"/>
      <c r="C11" s="847" t="s">
        <v>336</v>
      </c>
      <c r="D11" s="847"/>
      <c r="E11" s="847"/>
      <c r="F11" s="847"/>
      <c r="G11" s="847"/>
      <c r="H11" s="847"/>
      <c r="I11" s="847"/>
      <c r="J11" s="847"/>
      <c r="K11" s="847"/>
      <c r="L11" s="847"/>
      <c r="M11" s="847"/>
      <c r="N11" s="847"/>
      <c r="O11" s="847"/>
      <c r="P11" s="847"/>
      <c r="Q11" s="847"/>
      <c r="R11" s="847"/>
      <c r="S11" s="847"/>
      <c r="T11" s="847"/>
      <c r="U11" s="847"/>
      <c r="V11" s="847"/>
      <c r="W11" s="847"/>
      <c r="X11" s="847"/>
      <c r="Y11" s="847"/>
      <c r="Z11" s="847"/>
      <c r="AA11" s="847"/>
      <c r="AB11" s="847"/>
      <c r="AC11" s="847"/>
      <c r="AD11" s="847"/>
      <c r="AE11" s="847"/>
    </row>
    <row r="12" spans="1:32" ht="9" customHeight="1" x14ac:dyDescent="0.15">
      <c r="A12" s="240"/>
      <c r="B12" s="240"/>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row>
    <row r="13" spans="1:32" ht="22.5" customHeight="1" x14ac:dyDescent="0.15">
      <c r="A13" s="240"/>
      <c r="B13" s="240"/>
      <c r="C13" s="242" t="s">
        <v>286</v>
      </c>
      <c r="D13" s="853" t="s">
        <v>290</v>
      </c>
      <c r="E13" s="853"/>
      <c r="F13" s="853"/>
      <c r="G13" s="853"/>
      <c r="H13" s="853"/>
      <c r="I13" s="853"/>
      <c r="J13" s="853"/>
      <c r="K13" s="853"/>
      <c r="L13" s="853"/>
      <c r="M13" s="853"/>
      <c r="N13" s="853"/>
      <c r="O13" s="853"/>
      <c r="P13" s="853"/>
      <c r="Q13" s="853"/>
      <c r="R13" s="853"/>
      <c r="S13" s="853"/>
      <c r="T13" s="853"/>
      <c r="U13" s="853"/>
      <c r="V13" s="853"/>
      <c r="W13" s="853"/>
      <c r="X13" s="853"/>
      <c r="Y13" s="853"/>
      <c r="Z13" s="853"/>
      <c r="AA13" s="853"/>
      <c r="AB13" s="853"/>
      <c r="AC13" s="853"/>
      <c r="AD13" s="853"/>
      <c r="AE13" s="853"/>
    </row>
    <row r="14" spans="1:32" ht="11.25" customHeight="1" thickBot="1" x14ac:dyDescent="0.2">
      <c r="A14" s="138"/>
      <c r="B14" s="138"/>
      <c r="C14" s="138"/>
      <c r="D14" s="138"/>
      <c r="E14" s="138"/>
      <c r="F14" s="139"/>
      <c r="G14" s="243"/>
      <c r="H14" s="138"/>
      <c r="I14" s="138"/>
      <c r="J14" s="138"/>
      <c r="K14" s="138"/>
      <c r="L14" s="138"/>
      <c r="M14" s="138"/>
      <c r="N14" s="138"/>
      <c r="O14" s="138"/>
      <c r="P14" s="138"/>
      <c r="Q14" s="138"/>
      <c r="R14" s="138"/>
      <c r="S14" s="138"/>
      <c r="T14" s="138"/>
      <c r="U14" s="138"/>
      <c r="V14" s="138"/>
      <c r="W14" s="138"/>
      <c r="X14" s="138"/>
      <c r="Y14" s="138"/>
      <c r="Z14" s="136"/>
      <c r="AA14" s="136"/>
      <c r="AB14" s="136"/>
      <c r="AC14" s="136"/>
      <c r="AD14" s="136"/>
      <c r="AE14" s="136"/>
    </row>
    <row r="15" spans="1:32" ht="30" customHeight="1" thickBot="1" x14ac:dyDescent="0.2">
      <c r="A15" s="138"/>
      <c r="B15" s="138"/>
      <c r="C15" s="244" t="s">
        <v>291</v>
      </c>
      <c r="D15" s="842" t="s">
        <v>292</v>
      </c>
      <c r="E15" s="842"/>
      <c r="F15" s="842"/>
      <c r="G15" s="842"/>
      <c r="H15" s="136"/>
      <c r="I15" s="136" t="s">
        <v>288</v>
      </c>
      <c r="J15" s="290" t="s">
        <v>329</v>
      </c>
      <c r="K15" s="229"/>
      <c r="L15" s="230" t="s">
        <v>245</v>
      </c>
      <c r="M15" s="231"/>
      <c r="N15" s="230" t="s">
        <v>246</v>
      </c>
      <c r="O15" s="231"/>
      <c r="P15" s="232" t="s">
        <v>247</v>
      </c>
      <c r="Q15" s="245"/>
      <c r="R15" s="246" t="s">
        <v>293</v>
      </c>
      <c r="S15" s="844" t="s">
        <v>294</v>
      </c>
      <c r="T15" s="844"/>
      <c r="U15" s="844"/>
      <c r="V15" s="844"/>
      <c r="W15" s="844"/>
      <c r="X15" s="844"/>
      <c r="Y15" s="247"/>
      <c r="Z15" s="248" t="str">
        <f>IF(AND(NOT(ISBLANK(K7)),NOT(ISBLANK(M7)),NOT(ISBLANK(O7)),NOT(ISBLANK(K15)),NOT(ISBLANK(M15)),NOT(ISBLANK(O15)),ISNUMBER(K7),ISNUMBER(M7),ISNUMBER(O7),ISNUMBER(K15),ISNUMBER(M15),ISNUMBER(O15),NOT(ISERROR(INT((DATEDIF(DATEVALUE(CONCATENATE(K16,L16,M16,N16,O16,P16)),DATEVALUE(CONCATENATE(K8,L8,M8,N8,O8,P8))+1,"M")-IF(AND(Z26&lt;&gt;"",AB26&lt;&gt;""),Z26*12+AB26,0))/12)))),INT((DATEDIF(DATEVALUE(CONCATENATE(K16,L16,M16,N16,O16,P16)),DATEVALUE(CONCATENATE(K8,L8,M8,N8,O8,P8))+1,"M")-IF(AND(Z26&lt;&gt;"",AB26&lt;&gt;""),Z26*12+AB26,0))/12),"")</f>
        <v/>
      </c>
      <c r="AA15" s="249" t="s">
        <v>25</v>
      </c>
      <c r="AB15" s="250" t="str">
        <f>IF(AND(NOT(ISBLANK(K7)),NOT(ISBLANK(M7)),NOT(ISBLANK(O7)),NOT(ISBLANK(K15)),NOT(ISBLANK(M15)),NOT(ISBLANK(O15)),ISNUMBER(K7),ISNUMBER(M7),ISNUMBER(O7),ISNUMBER(K15),ISNUMBER(M15),ISNUMBER(O15),NOT(ISERROR(MOD(DATEDIF(DATEVALUE(CONCATENATE(K16,L16,M16,N16,O16,P16)),DATEVALUE(CONCATENATE(K8,L8,M8,N8,O8,P8))+1,"M")-IF(AND(Z26&lt;&gt;"",AB26&lt;&gt;""),Z26*12+AB26,0),12)))),MOD(DATEDIF(DATEVALUE(CONCATENATE(K16,L16,M16,N16,O16,P16)),DATEVALUE(CONCATENATE(K8,L8,M8,N8,O8,P8))+1,"M")-IF(AND(Z26&lt;&gt;"",AB26&lt;&gt;""),Z26*12+AB26,0),12),"")</f>
        <v/>
      </c>
      <c r="AC15" s="249" t="s">
        <v>295</v>
      </c>
      <c r="AD15" s="247"/>
      <c r="AE15" s="247"/>
    </row>
    <row r="16" spans="1:32" ht="21" hidden="1" customHeight="1" x14ac:dyDescent="0.15">
      <c r="A16" s="138"/>
      <c r="B16" s="138"/>
      <c r="C16" s="251" t="s">
        <v>296</v>
      </c>
      <c r="D16" s="252"/>
      <c r="E16" s="138"/>
      <c r="F16" s="139"/>
      <c r="G16" s="243"/>
      <c r="H16" s="138"/>
      <c r="I16" s="243"/>
      <c r="J16" s="139"/>
      <c r="K16" s="253">
        <f>IF(J15="明治",K15+1868,IF(J15="大正",K15+1912,IF(J15="昭和",K15+1926,IF(J15="平成",K15+1989,IF(J15=新元号,K15+2019,K15+1)))))+399</f>
        <v>400</v>
      </c>
      <c r="L16" s="138" t="s">
        <v>25</v>
      </c>
      <c r="M16" s="253">
        <f>M15</f>
        <v>0</v>
      </c>
      <c r="N16" s="138" t="s">
        <v>297</v>
      </c>
      <c r="O16" s="253">
        <f>O15</f>
        <v>0</v>
      </c>
      <c r="P16" s="138" t="s">
        <v>27</v>
      </c>
      <c r="Q16" s="254"/>
      <c r="R16" s="254"/>
      <c r="S16" s="254"/>
      <c r="T16" s="254"/>
      <c r="U16" s="254"/>
      <c r="V16" s="254"/>
      <c r="W16" s="138"/>
      <c r="X16" s="138"/>
      <c r="Y16" s="138"/>
      <c r="Z16" s="136"/>
      <c r="AA16" s="136"/>
      <c r="AB16" s="136"/>
      <c r="AC16" s="136"/>
      <c r="AD16" s="136"/>
      <c r="AE16" s="136"/>
    </row>
    <row r="17" spans="1:31" ht="9" customHeight="1" x14ac:dyDescent="0.15">
      <c r="A17" s="138"/>
      <c r="B17" s="138"/>
      <c r="C17" s="255"/>
      <c r="D17" s="252"/>
      <c r="E17" s="138"/>
      <c r="F17" s="256"/>
      <c r="G17" s="140"/>
      <c r="H17" s="257"/>
      <c r="I17" s="140"/>
      <c r="J17" s="256"/>
      <c r="K17" s="258"/>
      <c r="L17" s="257"/>
      <c r="M17" s="258"/>
      <c r="N17" s="257"/>
      <c r="O17" s="258"/>
      <c r="P17" s="257"/>
      <c r="Q17" s="259"/>
      <c r="R17" s="138"/>
      <c r="S17" s="138"/>
      <c r="T17" s="138"/>
      <c r="U17" s="138"/>
      <c r="V17" s="138"/>
      <c r="W17" s="138"/>
      <c r="X17" s="138"/>
      <c r="Y17" s="138"/>
      <c r="Z17" s="136"/>
      <c r="AA17" s="136"/>
      <c r="AB17" s="136"/>
      <c r="AC17" s="136"/>
      <c r="AD17" s="136"/>
      <c r="AE17" s="136"/>
    </row>
    <row r="18" spans="1:31" ht="30.75" customHeight="1" x14ac:dyDescent="0.15">
      <c r="A18" s="138"/>
      <c r="B18" s="138"/>
      <c r="C18" s="841" t="s">
        <v>298</v>
      </c>
      <c r="D18" s="841"/>
      <c r="E18" s="841"/>
      <c r="F18" s="841"/>
      <c r="G18" s="841"/>
      <c r="H18" s="841"/>
      <c r="I18" s="841"/>
      <c r="J18" s="841"/>
      <c r="K18" s="841"/>
      <c r="L18" s="841"/>
      <c r="M18" s="841"/>
      <c r="N18" s="841"/>
      <c r="O18" s="841"/>
      <c r="P18" s="841"/>
      <c r="Q18" s="841"/>
      <c r="R18" s="841" t="s">
        <v>299</v>
      </c>
      <c r="S18" s="841"/>
      <c r="T18" s="841"/>
      <c r="U18" s="841"/>
      <c r="V18" s="841"/>
      <c r="W18" s="841"/>
      <c r="X18" s="841"/>
      <c r="Y18" s="138"/>
      <c r="Z18" s="136"/>
      <c r="AA18" s="136"/>
      <c r="AB18" s="136"/>
      <c r="AC18" s="136"/>
      <c r="AD18" s="136"/>
      <c r="AE18" s="136"/>
    </row>
    <row r="19" spans="1:31" ht="26.25" customHeight="1" x14ac:dyDescent="0.15">
      <c r="A19" s="138"/>
      <c r="B19" s="138"/>
      <c r="C19" s="841"/>
      <c r="D19" s="841"/>
      <c r="E19" s="841"/>
      <c r="F19" s="841"/>
      <c r="G19" s="841"/>
      <c r="H19" s="841"/>
      <c r="I19" s="841"/>
      <c r="J19" s="841"/>
      <c r="K19" s="841"/>
      <c r="L19" s="841"/>
      <c r="M19" s="841"/>
      <c r="N19" s="841"/>
      <c r="O19" s="841"/>
      <c r="P19" s="841"/>
      <c r="Q19" s="841"/>
      <c r="R19" s="138"/>
      <c r="S19" s="138"/>
      <c r="T19" s="138"/>
      <c r="U19" s="138"/>
      <c r="V19" s="138"/>
      <c r="W19" s="138"/>
      <c r="X19" s="138"/>
      <c r="Y19" s="138"/>
      <c r="Z19" s="136"/>
      <c r="AA19" s="136"/>
      <c r="AB19" s="136"/>
      <c r="AC19" s="136"/>
      <c r="AD19" s="136"/>
      <c r="AE19" s="136"/>
    </row>
    <row r="20" spans="1:31" ht="9" customHeight="1" thickBot="1" x14ac:dyDescent="0.2">
      <c r="A20" s="138"/>
      <c r="B20" s="138"/>
      <c r="C20" s="138"/>
      <c r="D20" s="252"/>
      <c r="E20" s="138"/>
      <c r="F20" s="139"/>
      <c r="G20" s="243"/>
      <c r="H20" s="138"/>
      <c r="I20" s="243"/>
      <c r="J20" s="138"/>
      <c r="K20" s="138"/>
      <c r="L20" s="138"/>
      <c r="M20" s="138"/>
      <c r="N20" s="138"/>
      <c r="O20" s="138"/>
      <c r="P20" s="138"/>
      <c r="Q20" s="138"/>
      <c r="R20" s="138"/>
      <c r="S20" s="138"/>
      <c r="T20" s="138"/>
      <c r="U20" s="138"/>
      <c r="V20" s="138"/>
      <c r="W20" s="138"/>
      <c r="X20" s="138"/>
      <c r="Y20" s="138"/>
      <c r="Z20" s="136"/>
      <c r="AA20" s="136"/>
      <c r="AB20" s="136"/>
      <c r="AC20" s="136"/>
      <c r="AD20" s="136"/>
      <c r="AE20" s="136"/>
    </row>
    <row r="21" spans="1:31" ht="30" customHeight="1" thickBot="1" x14ac:dyDescent="0.2">
      <c r="A21" s="138"/>
      <c r="B21" s="138"/>
      <c r="C21" s="244" t="s">
        <v>300</v>
      </c>
      <c r="D21" s="842" t="s">
        <v>301</v>
      </c>
      <c r="E21" s="842"/>
      <c r="F21" s="842"/>
      <c r="G21" s="842"/>
      <c r="H21" s="239"/>
      <c r="I21" s="136" t="s">
        <v>288</v>
      </c>
      <c r="J21" s="290" t="s">
        <v>329</v>
      </c>
      <c r="K21" s="229"/>
      <c r="L21" s="230" t="s">
        <v>245</v>
      </c>
      <c r="M21" s="231"/>
      <c r="N21" s="230" t="s">
        <v>246</v>
      </c>
      <c r="O21" s="231"/>
      <c r="P21" s="232" t="s">
        <v>27</v>
      </c>
      <c r="Q21" s="245"/>
      <c r="R21" s="246" t="s">
        <v>302</v>
      </c>
      <c r="S21" s="843" t="s">
        <v>303</v>
      </c>
      <c r="T21" s="843"/>
      <c r="U21" s="843"/>
      <c r="V21" s="843"/>
      <c r="W21" s="843"/>
      <c r="X21" s="843"/>
      <c r="Y21" s="245"/>
      <c r="Z21" s="248" t="str">
        <f>IF(AND(NOT(ISBLANK(K7)),NOT(ISBLANK(M7)),NOT(ISBLANK(O7)),NOT(ISBLANK(K21)),NOT(ISBLANK(M21)),NOT(ISBLANK(O21)),ISNUMBER(K7),ISNUMBER(M7),ISNUMBER(O7),ISNUMBER(K21),ISNUMBER(M21),ISNUMBER(O21),NOT(ISERROR(INT((DATEDIF(DATEVALUE(CONCATENATE(K22,L22,M22,N22,O22,P22)),DATEVALUE(CONCATENATE(K8,L8,M8,N8,O8,P8))+1,"M")-IF(AND(Z26&lt;&gt;"",AB26&lt;&gt;""),Z26*12+AB26,0))/12)))),INT((DATEDIF(DATEVALUE(CONCATENATE(K22,L22,M22,N22,O22,P22)),DATEVALUE(CONCATENATE(K8,L8,M8,N8,O8,P8))+1,"M")-IF(AND(Z26&lt;&gt;"",AB26&lt;&gt;""),Z26*12+AB26,0))/12),"")</f>
        <v/>
      </c>
      <c r="AA21" s="249" t="s">
        <v>25</v>
      </c>
      <c r="AB21" s="260" t="str">
        <f>IF(AND(NOT(ISBLANK(K7)),NOT(ISBLANK(M7)),NOT(ISBLANK(O7)),NOT(ISBLANK(K21)),NOT(ISBLANK(M21)),NOT(ISBLANK(O21)),ISNUMBER(K7),ISNUMBER(M7),ISNUMBER(O7),ISNUMBER(K21),ISNUMBER(M21),ISNUMBER(O21),NOT(ISERROR(MOD(DATEDIF(DATEVALUE(CONCATENATE(K22,L22,M22,N22,O22,P22)),DATEVALUE(CONCATENATE(K8,L8,M8,N8,O8,P8))+1,"M")-IF(AND(Z26&lt;&gt;"",AB26&lt;&gt;""),Z26*12+AB26,0),12)))),MOD(DATEDIF(DATEVALUE(CONCATENATE(K22,L22,M22,N22,O22,P22)),DATEVALUE(CONCATENATE(K8,L8,M8,N8,O8,P8))+1,"M")-IF(AND(Z26&lt;&gt;"",AB26&lt;&gt;""),Z26*12+AB26,0),12),"")</f>
        <v/>
      </c>
      <c r="AC21" s="249" t="s">
        <v>295</v>
      </c>
      <c r="AD21" s="136"/>
      <c r="AE21" s="136"/>
    </row>
    <row r="22" spans="1:31" ht="30" hidden="1" customHeight="1" x14ac:dyDescent="0.15">
      <c r="A22" s="138"/>
      <c r="B22" s="138"/>
      <c r="C22" s="251" t="s">
        <v>296</v>
      </c>
      <c r="D22" s="261"/>
      <c r="E22" s="138"/>
      <c r="F22" s="139"/>
      <c r="G22" s="243"/>
      <c r="H22" s="138"/>
      <c r="I22" s="243"/>
      <c r="J22" s="139"/>
      <c r="K22" s="253">
        <f>IF(J21="明治",K21+1868,IF(J21="大正",K21+1912,IF(J21="昭和",K21+1926,IF(J21="平成",K21+1989,IF(J21=新元号,K21+2019,K21+1)))))+399</f>
        <v>400</v>
      </c>
      <c r="L22" s="138" t="s">
        <v>25</v>
      </c>
      <c r="M22" s="243">
        <f>M21</f>
        <v>0</v>
      </c>
      <c r="N22" s="138" t="s">
        <v>297</v>
      </c>
      <c r="O22" s="243">
        <f>O21</f>
        <v>0</v>
      </c>
      <c r="P22" s="138" t="s">
        <v>27</v>
      </c>
      <c r="Q22" s="138"/>
      <c r="R22" s="138"/>
      <c r="S22" s="138"/>
      <c r="T22" s="138"/>
      <c r="U22" s="138"/>
      <c r="V22" s="138"/>
      <c r="W22" s="138"/>
      <c r="X22" s="138"/>
      <c r="Y22" s="138"/>
      <c r="Z22" s="136"/>
      <c r="AA22" s="136"/>
      <c r="AB22" s="136"/>
      <c r="AC22" s="136"/>
      <c r="AD22" s="136"/>
      <c r="AE22" s="136"/>
    </row>
    <row r="23" spans="1:31" ht="9" customHeight="1" x14ac:dyDescent="0.15">
      <c r="A23" s="138"/>
      <c r="B23" s="138"/>
      <c r="C23" s="251"/>
      <c r="D23" s="261"/>
      <c r="E23" s="138"/>
      <c r="F23" s="139"/>
      <c r="G23" s="243"/>
      <c r="H23" s="138"/>
      <c r="I23" s="243"/>
      <c r="J23" s="139"/>
      <c r="K23" s="253"/>
      <c r="L23" s="138"/>
      <c r="M23" s="243"/>
      <c r="N23" s="138"/>
      <c r="O23" s="243"/>
      <c r="P23" s="138"/>
      <c r="Q23" s="138"/>
      <c r="R23" s="138"/>
      <c r="S23" s="138"/>
      <c r="T23" s="138"/>
      <c r="U23" s="138"/>
      <c r="V23" s="138"/>
      <c r="W23" s="138"/>
      <c r="X23" s="138"/>
      <c r="Y23" s="138"/>
      <c r="Z23" s="136"/>
      <c r="AA23" s="136"/>
      <c r="AB23" s="136"/>
      <c r="AC23" s="136"/>
      <c r="AD23" s="136"/>
      <c r="AE23" s="136"/>
    </row>
    <row r="24" spans="1:31" ht="47.25" customHeight="1" x14ac:dyDescent="0.15">
      <c r="A24" s="138"/>
      <c r="B24" s="138"/>
      <c r="C24" s="841" t="s">
        <v>316</v>
      </c>
      <c r="D24" s="841"/>
      <c r="E24" s="841"/>
      <c r="F24" s="841"/>
      <c r="G24" s="841"/>
      <c r="H24" s="841"/>
      <c r="I24" s="841"/>
      <c r="J24" s="841"/>
      <c r="K24" s="841"/>
      <c r="L24" s="841"/>
      <c r="M24" s="841"/>
      <c r="N24" s="841"/>
      <c r="O24" s="841"/>
      <c r="P24" s="841"/>
      <c r="Q24" s="140"/>
      <c r="R24" s="841" t="s">
        <v>304</v>
      </c>
      <c r="S24" s="841"/>
      <c r="T24" s="841"/>
      <c r="U24" s="841"/>
      <c r="V24" s="841"/>
      <c r="W24" s="841"/>
      <c r="X24" s="841"/>
      <c r="Y24" s="138"/>
      <c r="Z24" s="136"/>
      <c r="AA24" s="136"/>
      <c r="AB24" s="136"/>
      <c r="AC24" s="136"/>
      <c r="AD24" s="136"/>
      <c r="AE24" s="136"/>
    </row>
    <row r="25" spans="1:31" ht="9" customHeight="1" thickBot="1" x14ac:dyDescent="0.2">
      <c r="A25" s="138"/>
      <c r="B25" s="138"/>
      <c r="C25" s="138"/>
      <c r="D25" s="252"/>
      <c r="E25" s="138"/>
      <c r="F25" s="139"/>
      <c r="G25" s="243"/>
      <c r="H25" s="138"/>
      <c r="I25" s="243"/>
      <c r="J25" s="138"/>
      <c r="K25" s="243"/>
      <c r="L25" s="138"/>
      <c r="M25" s="138"/>
      <c r="N25" s="138"/>
      <c r="O25" s="138"/>
      <c r="P25" s="138"/>
      <c r="Q25" s="138"/>
      <c r="R25" s="138"/>
      <c r="S25" s="138"/>
      <c r="T25" s="138"/>
      <c r="U25" s="138"/>
      <c r="V25" s="138"/>
      <c r="W25" s="138"/>
      <c r="X25" s="138"/>
      <c r="Y25" s="138"/>
      <c r="Z25" s="136"/>
      <c r="AA25" s="136"/>
      <c r="AB25" s="136"/>
      <c r="AC25" s="136"/>
      <c r="AD25" s="136"/>
      <c r="AE25" s="136"/>
    </row>
    <row r="26" spans="1:31" ht="30" customHeight="1" thickBot="1" x14ac:dyDescent="0.2">
      <c r="A26" s="138"/>
      <c r="B26" s="138"/>
      <c r="C26" s="262" t="s">
        <v>305</v>
      </c>
      <c r="D26" s="835" t="s">
        <v>306</v>
      </c>
      <c r="E26" s="835"/>
      <c r="F26" s="835"/>
      <c r="G26" s="835"/>
      <c r="H26" s="836" t="s">
        <v>307</v>
      </c>
      <c r="I26" s="836"/>
      <c r="J26" s="290" t="s">
        <v>329</v>
      </c>
      <c r="K26" s="229"/>
      <c r="L26" s="230" t="s">
        <v>245</v>
      </c>
      <c r="M26" s="231"/>
      <c r="N26" s="230" t="s">
        <v>246</v>
      </c>
      <c r="O26" s="231"/>
      <c r="P26" s="232" t="s">
        <v>27</v>
      </c>
      <c r="Q26" s="139" t="s">
        <v>308</v>
      </c>
      <c r="R26" s="290" t="s">
        <v>329</v>
      </c>
      <c r="S26" s="229"/>
      <c r="T26" s="230" t="s">
        <v>245</v>
      </c>
      <c r="U26" s="231"/>
      <c r="V26" s="230" t="s">
        <v>246</v>
      </c>
      <c r="W26" s="231"/>
      <c r="X26" s="232" t="s">
        <v>27</v>
      </c>
      <c r="Y26" s="252"/>
      <c r="Z26" s="263" t="str">
        <f>IF(AND(NOT(ISBLANK(K26)),NOT(ISBLANK(M26)),NOT(ISBLANK(O26)),NOT(ISBLANK(S26)),NOT(ISBLANK(U26)),NOT(ISBLANK(W26)),ISNUMBER(K27),ISNUMBER(M27),ISNUMBER(O27),ISNUMBER(S27),ISNUMBER(U27),ISNUMBER(W27)),DATEDIF(DATEVALUE(CONCATENATE(K27,L27,M27,N27,O27,P27)),DATEVALUE(CONCATENATE(S27,T27,U27,V27,W27,X27))+1,"Y"),"")</f>
        <v/>
      </c>
      <c r="AA26" s="249" t="s">
        <v>25</v>
      </c>
      <c r="AB26" s="248" t="str">
        <f>IF(AND(NOT(ISBLANK(K26)),NOT(ISBLANK(M26)),NOT(ISBLANK(O26)),NOT(ISBLANK(S26)),NOT(ISBLANK(U26)),NOT(ISBLANK(W26)),ISNUMBER(K27),ISNUMBER(M27),ISNUMBER(O27),ISNUMBER(S27),ISNUMBER(U27),ISNUMBER(W27)),DATEDIF(DATEVALUE(CONCATENATE(K27,L27,M27,N27,O27,P27)),DATEVALUE(CONCATENATE(S27,T27,U27,V27,W27,X27))+IF(DATEVALUE(CONCATENATE(K27,L27,M27,N27,O27,P27))&lt;=DATEVALUE(CONCATENATE(S27,T27,U27,V27,W27,X27)),1,0),"YM"),"")</f>
        <v/>
      </c>
      <c r="AC26" s="249" t="s">
        <v>295</v>
      </c>
      <c r="AD26" s="136"/>
      <c r="AE26" s="136"/>
    </row>
    <row r="27" spans="1:31" ht="21" hidden="1" customHeight="1" x14ac:dyDescent="0.15">
      <c r="A27" s="138"/>
      <c r="B27" s="138"/>
      <c r="C27" s="251" t="s">
        <v>296</v>
      </c>
      <c r="D27" s="252"/>
      <c r="E27" s="136"/>
      <c r="F27" s="136"/>
      <c r="G27" s="136"/>
      <c r="H27" s="138"/>
      <c r="I27" s="136"/>
      <c r="J27" s="139"/>
      <c r="K27" s="253">
        <f>IF(J26="明治",K26+1868,IF(J26="大正",K26+1912,IF(J26="昭和",K26+1926,IF(J26="平成",K26+1989,IF(J26=新元号,K26+2019,K26+1)))))+399</f>
        <v>400</v>
      </c>
      <c r="L27" s="138" t="s">
        <v>25</v>
      </c>
      <c r="M27" s="243">
        <f>M26</f>
        <v>0</v>
      </c>
      <c r="N27" s="138" t="s">
        <v>297</v>
      </c>
      <c r="O27" s="243">
        <f>O26</f>
        <v>0</v>
      </c>
      <c r="P27" s="138" t="s">
        <v>27</v>
      </c>
      <c r="Q27" s="139"/>
      <c r="R27" s="139"/>
      <c r="S27" s="253">
        <f>IF(R26="明治",S26+1868,IF(R26="大正",S26+1912,IF(R26="昭和",S26+1926,IF(R26="平成",S26+1989,IF(R26=新元号,S26+2019,S26+1)))))+399</f>
        <v>400</v>
      </c>
      <c r="T27" s="138" t="s">
        <v>25</v>
      </c>
      <c r="U27" s="264">
        <f>U26</f>
        <v>0</v>
      </c>
      <c r="V27" s="138" t="s">
        <v>297</v>
      </c>
      <c r="W27" s="264">
        <f>W26</f>
        <v>0</v>
      </c>
      <c r="X27" s="138" t="s">
        <v>27</v>
      </c>
      <c r="Y27" s="138"/>
      <c r="Z27" s="265" t="str">
        <f>IF(AND(NOT(ISBLANK(K26)),NOT(ISBLANK(M26)),NOT(ISBLANK(O26)),NOT(ISBLANK(S26)),NOT(ISBLANK(U26)),NOT(ISBLANK(W26)),ISNUMBER(K27),ISNUMBER(M27),ISNUMBER(O27),ISNUMBER(S27),ISNUMBER(U27),ISNUMBER(W27)),DATEDIF(DATEVALUE(CONCATENATE(K27,L27,M27,N27,O27,P27)),DATEVALUE(CONCATENATE(S27,T27,U27,V27,W27,X27))+1,"Y"),"")</f>
        <v/>
      </c>
      <c r="AA27" s="138" t="s">
        <v>25</v>
      </c>
      <c r="AB27" s="264" t="str">
        <f>IF(AND(NOT(ISBLANK(K26)),NOT(ISBLANK(M26)),NOT(ISBLANK(O26)),NOT(ISBLANK(S26)),NOT(ISBLANK(U26)),NOT(ISBLANK(W26)),ISNUMBER(K27),ISNUMBER(M27),ISNUMBER(O27),ISNUMBER(S27),ISNUMBER(U27),ISNUMBER(W27)),DATEDIF(DATEVALUE(CONCATENATE(K27,L27,M27,N27,O27,P27)),DATEVALUE(CONCATENATE(S27,T27,U27,V27,W27,X27))+1,"YM"),"")</f>
        <v/>
      </c>
      <c r="AC27" s="138" t="s">
        <v>295</v>
      </c>
      <c r="AD27" s="136"/>
      <c r="AE27" s="136"/>
    </row>
    <row r="28" spans="1:31" ht="16.5" customHeight="1" x14ac:dyDescent="0.15">
      <c r="A28" s="138"/>
      <c r="B28" s="138"/>
      <c r="C28" s="837" t="s">
        <v>309</v>
      </c>
      <c r="D28" s="838"/>
      <c r="E28" s="838"/>
      <c r="F28" s="838"/>
      <c r="G28" s="838"/>
      <c r="H28" s="138"/>
      <c r="I28" s="266"/>
      <c r="J28" s="267" t="s">
        <v>310</v>
      </c>
      <c r="K28" s="268">
        <f>K27-400</f>
        <v>0</v>
      </c>
      <c r="L28" s="269" t="s">
        <v>25</v>
      </c>
      <c r="M28" s="270">
        <f>M27</f>
        <v>0</v>
      </c>
      <c r="N28" s="269" t="s">
        <v>297</v>
      </c>
      <c r="O28" s="270">
        <f>O27</f>
        <v>0</v>
      </c>
      <c r="P28" s="269" t="s">
        <v>27</v>
      </c>
      <c r="Q28" s="271" t="s">
        <v>311</v>
      </c>
      <c r="R28" s="267" t="s">
        <v>312</v>
      </c>
      <c r="S28" s="272">
        <f>S27-400</f>
        <v>0</v>
      </c>
      <c r="T28" s="269" t="s">
        <v>25</v>
      </c>
      <c r="U28" s="270">
        <f>U27</f>
        <v>0</v>
      </c>
      <c r="V28" s="269" t="s">
        <v>297</v>
      </c>
      <c r="W28" s="270">
        <f>W27</f>
        <v>0</v>
      </c>
      <c r="X28" s="269" t="s">
        <v>27</v>
      </c>
      <c r="Y28" s="270" t="s">
        <v>311</v>
      </c>
      <c r="Z28" s="265"/>
      <c r="AA28" s="138"/>
      <c r="AB28" s="264"/>
      <c r="AC28" s="138"/>
      <c r="AD28" s="136"/>
      <c r="AE28" s="136"/>
    </row>
    <row r="29" spans="1:31" ht="9" customHeight="1" x14ac:dyDescent="0.15">
      <c r="A29" s="138"/>
      <c r="B29" s="138"/>
      <c r="C29" s="138"/>
      <c r="D29" s="252"/>
      <c r="E29" s="138"/>
      <c r="F29" s="139"/>
      <c r="G29" s="243"/>
      <c r="H29" s="138"/>
      <c r="I29" s="138"/>
      <c r="J29" s="138"/>
      <c r="K29" s="138"/>
      <c r="L29" s="138"/>
      <c r="M29" s="138"/>
      <c r="N29" s="138"/>
      <c r="O29" s="138"/>
      <c r="P29" s="138"/>
      <c r="Q29" s="138"/>
      <c r="R29" s="138"/>
      <c r="S29" s="138"/>
      <c r="T29" s="138"/>
      <c r="U29" s="138"/>
      <c r="V29" s="264"/>
      <c r="W29" s="138"/>
      <c r="X29" s="264"/>
      <c r="Y29" s="138"/>
      <c r="Z29" s="136"/>
      <c r="AA29" s="136"/>
      <c r="AB29" s="136"/>
      <c r="AC29" s="136"/>
      <c r="AD29" s="136"/>
      <c r="AE29" s="136"/>
    </row>
    <row r="30" spans="1:31" ht="30" customHeight="1" x14ac:dyDescent="0.15">
      <c r="A30" s="138"/>
      <c r="B30" s="138"/>
      <c r="C30" s="273" t="s">
        <v>317</v>
      </c>
      <c r="D30" s="835" t="s">
        <v>313</v>
      </c>
      <c r="E30" s="835"/>
      <c r="F30" s="835"/>
      <c r="G30" s="835"/>
      <c r="H30" s="136"/>
      <c r="I30" s="136"/>
      <c r="J30" s="274" t="s">
        <v>314</v>
      </c>
      <c r="K30" s="248" t="str">
        <f>IF(AND(Z15="",AB15="",Z21="",AB21=""),"",INT((IF(AND(Z21&lt;&gt;"",AB21&lt;&gt;"",Z15&lt;&gt;"",AB15&lt;&gt;""),IF(Z15*12+AB15&gt;=Z21*12+AB21,Z15*12+AB15,Z21*12+AB21),0)+IF(AND(Z15&lt;&gt;"",AB15&lt;&gt;"",Z21="",AB21=""),Z15*12+AB15,0)+IF(AND(Z15="",AB15="",Z21&lt;&gt;"",AB21&lt;&gt;""),Z21*12+AB21,0))/12))</f>
        <v/>
      </c>
      <c r="L30" s="249" t="s">
        <v>25</v>
      </c>
      <c r="M30" s="138"/>
      <c r="N30" s="138"/>
      <c r="O30" s="138"/>
      <c r="P30" s="138"/>
      <c r="Q30" s="141"/>
      <c r="R30" s="275"/>
      <c r="S30" s="276"/>
      <c r="T30" s="276"/>
      <c r="U30" s="276"/>
      <c r="V30" s="276"/>
      <c r="W30" s="276"/>
      <c r="X30" s="276"/>
      <c r="Y30" s="217"/>
      <c r="Z30" s="265"/>
      <c r="AA30" s="252"/>
      <c r="AB30" s="277"/>
      <c r="AC30" s="252"/>
      <c r="AD30" s="136"/>
      <c r="AE30" s="136"/>
    </row>
    <row r="31" spans="1:31" ht="9" customHeight="1" x14ac:dyDescent="0.15">
      <c r="A31" s="138"/>
      <c r="B31" s="138"/>
      <c r="C31" s="223"/>
      <c r="D31" s="278"/>
      <c r="E31" s="278"/>
      <c r="F31" s="278"/>
      <c r="G31" s="278"/>
      <c r="H31" s="136"/>
      <c r="I31" s="136"/>
      <c r="J31" s="279"/>
      <c r="K31" s="265"/>
      <c r="L31" s="252"/>
      <c r="M31" s="138"/>
      <c r="N31" s="138"/>
      <c r="O31" s="138"/>
      <c r="P31" s="138"/>
      <c r="Q31" s="141"/>
      <c r="R31" s="275"/>
      <c r="S31" s="276"/>
      <c r="T31" s="276"/>
      <c r="U31" s="276"/>
      <c r="V31" s="276"/>
      <c r="W31" s="276"/>
      <c r="X31" s="276"/>
      <c r="Y31" s="217"/>
      <c r="Z31" s="265"/>
      <c r="AA31" s="252"/>
      <c r="AB31" s="277"/>
      <c r="AC31" s="252"/>
      <c r="AD31" s="136"/>
      <c r="AE31" s="136"/>
    </row>
    <row r="32" spans="1:31" ht="24" customHeight="1" x14ac:dyDescent="0.15">
      <c r="A32" s="138"/>
      <c r="B32" s="138"/>
      <c r="C32" s="839" t="s">
        <v>315</v>
      </c>
      <c r="D32" s="839"/>
      <c r="E32" s="839"/>
      <c r="F32" s="839"/>
      <c r="G32" s="839"/>
      <c r="H32" s="136"/>
      <c r="I32" s="136"/>
      <c r="J32" s="840" t="s">
        <v>337</v>
      </c>
      <c r="K32" s="840"/>
      <c r="L32" s="840"/>
      <c r="M32" s="840"/>
      <c r="N32" s="840"/>
      <c r="O32" s="840"/>
      <c r="P32" s="840"/>
      <c r="Q32" s="840"/>
      <c r="R32" s="840"/>
      <c r="S32" s="840"/>
      <c r="T32" s="840"/>
      <c r="U32" s="840"/>
      <c r="V32" s="840"/>
      <c r="W32" s="840"/>
      <c r="X32" s="840"/>
      <c r="Y32" s="217"/>
      <c r="Z32" s="264"/>
      <c r="AA32" s="138"/>
      <c r="AB32" s="264"/>
      <c r="AC32" s="138"/>
      <c r="AD32" s="136"/>
      <c r="AE32" s="136"/>
    </row>
    <row r="33" spans="1:32" ht="9.75" customHeight="1" x14ac:dyDescent="0.15">
      <c r="A33" s="138"/>
      <c r="B33" s="138"/>
      <c r="C33" s="280"/>
      <c r="D33" s="280"/>
      <c r="E33" s="280"/>
      <c r="F33" s="280"/>
      <c r="G33" s="280"/>
      <c r="H33" s="136"/>
      <c r="I33" s="136"/>
      <c r="J33" s="281"/>
      <c r="K33" s="281"/>
      <c r="L33" s="281"/>
      <c r="M33" s="281"/>
      <c r="N33" s="281"/>
      <c r="O33" s="281"/>
      <c r="P33" s="281"/>
      <c r="Q33" s="281"/>
      <c r="R33" s="217"/>
      <c r="S33" s="217"/>
      <c r="T33" s="217"/>
      <c r="U33" s="217"/>
      <c r="V33" s="217"/>
      <c r="W33" s="217"/>
      <c r="X33" s="217"/>
      <c r="Y33" s="217"/>
      <c r="Z33" s="264"/>
      <c r="AA33" s="138"/>
      <c r="AB33" s="264"/>
      <c r="AC33" s="138"/>
      <c r="AD33" s="136"/>
      <c r="AE33" s="136"/>
    </row>
    <row r="34" spans="1:32" ht="36" customHeight="1" x14ac:dyDescent="0.15">
      <c r="A34" s="833"/>
      <c r="B34" s="833"/>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row>
  </sheetData>
  <mergeCells count="24">
    <mergeCell ref="S15:X15"/>
    <mergeCell ref="C10:AE10"/>
    <mergeCell ref="D7:G7"/>
    <mergeCell ref="C5:AE5"/>
    <mergeCell ref="D6:G6"/>
    <mergeCell ref="AC1:AF1"/>
    <mergeCell ref="C3:AF3"/>
    <mergeCell ref="D15:G15"/>
    <mergeCell ref="C11:AE11"/>
    <mergeCell ref="D13:AE13"/>
    <mergeCell ref="R18:X18"/>
    <mergeCell ref="D21:G21"/>
    <mergeCell ref="S21:X21"/>
    <mergeCell ref="C24:P24"/>
    <mergeCell ref="R24:X24"/>
    <mergeCell ref="C18:Q19"/>
    <mergeCell ref="A34:B34"/>
    <mergeCell ref="C34:AF34"/>
    <mergeCell ref="D26:G26"/>
    <mergeCell ref="H26:I26"/>
    <mergeCell ref="C28:G28"/>
    <mergeCell ref="D30:G30"/>
    <mergeCell ref="C32:G32"/>
    <mergeCell ref="J32:X32"/>
  </mergeCells>
  <phoneticPr fontId="2"/>
  <conditionalFormatting sqref="A16:AF20 A15:I15 K15:AF15 A22:AF25 A21:I21 P21:AF21 A27:AF34 A26:I26 P26:Q26 X26:AF26 A3:AF14">
    <cfRule type="expression" dxfId="7" priority="15" stopIfTrue="1">
      <formula>IF(AND(表示モード="入力例",CELL("protect",A3)=0),TRUE(),FALSE())</formula>
    </cfRule>
  </conditionalFormatting>
  <conditionalFormatting sqref="J15">
    <cfRule type="expression" dxfId="6" priority="10" stopIfTrue="1">
      <formula>IF(AND(表示モード="入力例",CELL("protect",J15)=0),TRUE(),FALSE())</formula>
    </cfRule>
  </conditionalFormatting>
  <conditionalFormatting sqref="K21:O21">
    <cfRule type="expression" dxfId="5" priority="6" stopIfTrue="1">
      <formula>IF(AND(表示モード="入力例",CELL("protect",K21)=0),TRUE(),FALSE())</formula>
    </cfRule>
  </conditionalFormatting>
  <conditionalFormatting sqref="J21">
    <cfRule type="expression" dxfId="4" priority="5" stopIfTrue="1">
      <formula>IF(AND(表示モード="入力例",CELL("protect",J21)=0),TRUE(),FALSE())</formula>
    </cfRule>
  </conditionalFormatting>
  <conditionalFormatting sqref="K26:O26">
    <cfRule type="expression" dxfId="3" priority="4" stopIfTrue="1">
      <formula>IF(AND(表示モード="入力例",CELL("protect",K26)=0),TRUE(),FALSE())</formula>
    </cfRule>
  </conditionalFormatting>
  <conditionalFormatting sqref="J26">
    <cfRule type="expression" dxfId="2" priority="3" stopIfTrue="1">
      <formula>IF(AND(表示モード="入力例",CELL("protect",J26)=0),TRUE(),FALSE())</formula>
    </cfRule>
  </conditionalFormatting>
  <conditionalFormatting sqref="S26:W26">
    <cfRule type="expression" dxfId="1" priority="2" stopIfTrue="1">
      <formula>IF(AND(表示モード="入力例",CELL("protect",S26)=0),TRUE(),FALSE())</formula>
    </cfRule>
  </conditionalFormatting>
  <conditionalFormatting sqref="R26">
    <cfRule type="expression" dxfId="0" priority="1" stopIfTrue="1">
      <formula>IF(AND(表示モード="入力例",CELL("protect",R26)=0),TRUE(),FALSE())</formula>
    </cfRule>
  </conditionalFormatting>
  <dataValidations count="8">
    <dataValidation allowBlank="1" showInputMessage="1" showErrorMessage="1" promptTitle="申請日　日" prompt="申請日の日にちを入力してください" sqref="O8:O9"/>
    <dataValidation allowBlank="1" showInputMessage="1" showErrorMessage="1" promptTitle="申請日　月" prompt="申請日の月を入力してください" sqref="M8:M9"/>
    <dataValidation type="whole" allowBlank="1" showInputMessage="1" showErrorMessage="1" errorTitle="日数の入力" error="日数は、_x000a__x000a_1　~　31_x000a__x000a_を入力ください。" sqref="O15 O21 O26 O7 W26">
      <formula1>1</formula1>
      <formula2>31</formula2>
    </dataValidation>
    <dataValidation type="whole" allowBlank="1" showInputMessage="1" showErrorMessage="1" errorTitle="月数の入力" error="月数は、_x000a__x000a_1~12_x000a__x000a_を入力してください。" sqref="M15 M21 M26 M7 U26">
      <formula1>1</formula1>
      <formula2>12</formula2>
    </dataValidation>
    <dataValidation type="list" allowBlank="1" showInputMessage="1" showErrorMessage="1" sqref="J7">
      <formula1>"' ,令和,平成,昭和,大正,明治"</formula1>
    </dataValidation>
    <dataValidation type="custom"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7">
      <formula1>IF(OR(AND(J7="明治",K7&gt;=6,K7&lt;=45),AND(J7="大正",K7&gt;=1,K7&lt;=15),AND(J7="昭和",K7&gt;=1,K7&lt;=64),AND(J7="平成",K7&gt;=1,K7&lt;=31),AND(J7=" ",K7&gt;=1873),AND(J7="令和",K7&gt;=1)),TRUE,FALSE)</formula1>
    </dataValidation>
    <dataValidation type="list" allowBlank="1" showInputMessage="1" showErrorMessage="1" sqref="J15 J21 J26 R26">
      <formula1>"' ,令和,平成,昭和,大正,明治"</formula1>
    </dataValidation>
    <dataValidation type="custom" allowBlank="1" showInputMessage="1" showErrorMessage="1" errorTitle="入力可能な年数" error="_x000a_西暦：1873年以上入力可_x000a_令和：1年以上　   入力可_x000a_平成：1年～31年　入力可_x000a_昭和：1年～64年　入力可_x000a_大正：1年～15年　入力可_x000a_明治：6年～45年　入力可_x000a_(ただし、明治1年～5年は旧暦なので入力不可）_x000a_" sqref="K15 K21 K26 S26">
      <formula1>IF(OR(AND(J15="明治",K15&gt;=6,K15&lt;=45),AND(J15="大正",K15&gt;=1,K15&lt;=15),AND(J15="昭和",K15&gt;=1,K15&lt;=64),AND(J15="平成",K15&gt;=1,K15&lt;=31),AND(J15=" ",K15&gt;=1873),AND(J15="令和",K15&gt;=1)),TRUE,FALSE)</formula1>
    </dataValidation>
  </dataValidations>
  <pageMargins left="0.9055118110236221" right="0.11811023622047245" top="0.94488188976377963" bottom="0" header="0.31496062992125984" footer="0.31496062992125984"/>
  <headerFooter>
    <oddFooter>&amp;C　　　　　　　　</oddFooter>
  </headerFooter>
  <ignoredErrors>
    <ignoredError sqref="M7 O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(新規・更新)申請書</vt:lpstr>
      <vt:lpstr>（別紙）役員等名簿追加用</vt:lpstr>
      <vt:lpstr>（参考）営業年数算出用ツール</vt:lpstr>
      <vt:lpstr>'（参考）営業年数算出用ツール'!Print_Area</vt:lpstr>
      <vt:lpstr>'(新規・更新)申請書'!Print_Area</vt:lpstr>
      <vt:lpstr>'（別紙）役員等名簿追加用'!Print_Area</vt:lpstr>
      <vt:lpstr>新元号</vt:lpstr>
      <vt:lpstr>表示モード</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2016-01-08T02:11:19Z</dcterms:created>
  <dcterms:modified xsi:type="dcterms:W3CDTF">2021-01-27T02:31:44Z</dcterms:modified>
</cp:coreProperties>
</file>